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5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08" i="1" l="1"/>
  <c r="K43" i="1" l="1"/>
  <c r="K42" i="1"/>
  <c r="L42" i="1"/>
  <c r="G42" i="1"/>
  <c r="G43" i="1" s="1"/>
  <c r="H42" i="1"/>
  <c r="H43" i="1" s="1"/>
  <c r="I42" i="1"/>
  <c r="I43" i="1" s="1"/>
  <c r="J42" i="1"/>
  <c r="J43" i="1" s="1"/>
  <c r="F42" i="1"/>
  <c r="H176" i="1"/>
  <c r="I176" i="1"/>
  <c r="J176" i="1"/>
  <c r="G176" i="1"/>
  <c r="F176" i="1"/>
  <c r="F175" i="1"/>
  <c r="G175" i="1"/>
  <c r="H175" i="1"/>
  <c r="I175" i="1"/>
  <c r="J175" i="1"/>
  <c r="L176" i="1"/>
  <c r="L175" i="1"/>
  <c r="J165" i="1"/>
  <c r="L184" i="1" l="1"/>
  <c r="J184" i="1"/>
  <c r="I184" i="1"/>
  <c r="H184" i="1"/>
  <c r="G184" i="1"/>
  <c r="F184" i="1"/>
  <c r="L146" i="1" l="1"/>
  <c r="J146" i="1"/>
  <c r="I146" i="1"/>
  <c r="H146" i="1"/>
  <c r="G146" i="1"/>
  <c r="L194" i="1" l="1"/>
  <c r="J194" i="1"/>
  <c r="I194" i="1"/>
  <c r="H194" i="1"/>
  <c r="G194" i="1"/>
  <c r="F194" i="1"/>
  <c r="L165" i="1"/>
  <c r="I165" i="1"/>
  <c r="H165" i="1"/>
  <c r="G165" i="1"/>
  <c r="F165" i="1"/>
  <c r="L156" i="1"/>
  <c r="J156" i="1"/>
  <c r="I156" i="1"/>
  <c r="H156" i="1"/>
  <c r="G156" i="1"/>
  <c r="F156" i="1"/>
  <c r="L157" i="1"/>
  <c r="F146" i="1"/>
  <c r="G157" i="1" l="1"/>
  <c r="H157" i="1"/>
  <c r="F157" i="1"/>
  <c r="J157" i="1"/>
  <c r="I157" i="1"/>
  <c r="B195" i="1"/>
  <c r="A195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B157" i="1"/>
  <c r="A157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6" i="1" s="1"/>
  <c r="I100" i="1"/>
  <c r="I138" i="1"/>
  <c r="G138" i="1"/>
  <c r="J138" i="1"/>
  <c r="F138" i="1"/>
  <c r="G119" i="1"/>
  <c r="J119" i="1"/>
  <c r="I119" i="1"/>
  <c r="F119" i="1"/>
  <c r="H100" i="1"/>
  <c r="F100" i="1"/>
  <c r="H81" i="1"/>
  <c r="G81" i="1"/>
  <c r="J81" i="1"/>
  <c r="I81" i="1"/>
  <c r="F81" i="1"/>
  <c r="G62" i="1"/>
  <c r="J62" i="1"/>
  <c r="H62" i="1"/>
  <c r="F62" i="1"/>
  <c r="I62" i="1"/>
  <c r="F24" i="1"/>
  <c r="J24" i="1"/>
  <c r="H24" i="1"/>
  <c r="I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<sst xmlns="http://schemas.openxmlformats.org/spreadsheetml/2006/main" count="313" uniqueCount="105">
  <si>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</si>
  <si>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</si>
  <si>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</si>
  <si>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</si>
  <si>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</si>
  <si>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</si>
  <si>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</si>
  <si>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</si>
  <si>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</si>
  <si>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</si>
  <si>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</si>
  <si>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</si>
  <si>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</si>
  <si>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</si>
  <si>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</si>
  <si>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</si>
  <si>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</si>
  <si>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</si>
  <si>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</si>
  <si>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</si>
  <si>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</si>
  <si>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</si>
  <si>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</si>
  <si>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</si>
  <si>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</si>
  <si>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</si>
  <si>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</si>
  <si>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</si>
  <si>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</si>
  <si>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</si>
  <si>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</si>
  <si>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</si>
  <si>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</si>
  <si>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</si>
  <si>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</si>
  <si>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</si>
  <si>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</si>
  <si>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</si>
  <si>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</si>
  <si>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Демидова М.А.</t>
  </si>
  <si>
    <t>макаронные изделия со сливочным маслом</t>
  </si>
  <si>
    <t>чай сладкий</t>
  </si>
  <si>
    <t>хлеб пшеничный</t>
  </si>
  <si>
    <t>суп гороховый</t>
  </si>
  <si>
    <t>бефстроганов</t>
  </si>
  <si>
    <t>каша гречневая рассыпчатая</t>
  </si>
  <si>
    <t>напиток из шиповника</t>
  </si>
  <si>
    <t>хлеб ржаной</t>
  </si>
  <si>
    <t>компот из сухофруктов</t>
  </si>
  <si>
    <t xml:space="preserve">гуляш </t>
  </si>
  <si>
    <t>овощи</t>
  </si>
  <si>
    <t>каша рисовая</t>
  </si>
  <si>
    <t>гарниир</t>
  </si>
  <si>
    <t>щи из свежей капусты</t>
  </si>
  <si>
    <t>биточек куриный</t>
  </si>
  <si>
    <t>суп картофельный</t>
  </si>
  <si>
    <t>кисель концентрата</t>
  </si>
  <si>
    <t>борщ с курицей</t>
  </si>
  <si>
    <t>кофейный напиток с молоком</t>
  </si>
  <si>
    <t>какао с молоком</t>
  </si>
  <si>
    <t>кисель</t>
  </si>
  <si>
    <t xml:space="preserve">печенье </t>
  </si>
  <si>
    <t>макаронные изделия отварные</t>
  </si>
  <si>
    <t>чай с лимоном</t>
  </si>
  <si>
    <t>бедро куриное с овощами</t>
  </si>
  <si>
    <t>гуляш из курицы</t>
  </si>
  <si>
    <t>плов со свининой</t>
  </si>
  <si>
    <t>суп лапша с курицей</t>
  </si>
  <si>
    <t>котлета из свиннины</t>
  </si>
  <si>
    <t>бефстроганов из филе куриного</t>
  </si>
  <si>
    <t>макаронные изделия</t>
  </si>
  <si>
    <t>гуляш из свинины</t>
  </si>
  <si>
    <t>котлета рыбная</t>
  </si>
  <si>
    <t>картофель тушеный</t>
  </si>
  <si>
    <t>солянка</t>
  </si>
  <si>
    <t>рассольник с курицей</t>
  </si>
  <si>
    <t>ленивые голубцы</t>
  </si>
  <si>
    <t>пюре картофельное</t>
  </si>
  <si>
    <t>гуляш из печени</t>
  </si>
  <si>
    <t>каша гречневая, рассыпчатая</t>
  </si>
  <si>
    <t>снежок</t>
  </si>
  <si>
    <t>гуляш куриный</t>
  </si>
  <si>
    <t>котлета куриная</t>
  </si>
  <si>
    <t>рыба припущенная (минтай)</t>
  </si>
  <si>
    <t>суп рыбный</t>
  </si>
  <si>
    <t>компот из фруктов</t>
  </si>
  <si>
    <t>картофель отварной</t>
  </si>
  <si>
    <t>суп овощной с курицей</t>
  </si>
  <si>
    <t>каша забава</t>
  </si>
  <si>
    <t>хлеб пшеничный со сливочным маслом</t>
  </si>
  <si>
    <t>мандарины</t>
  </si>
  <si>
    <t>десерт</t>
  </si>
  <si>
    <t xml:space="preserve">МБОУ "Чапаевская СОШ" </t>
  </si>
  <si>
    <t>каша "Дружба"</t>
  </si>
  <si>
    <t>суп-лапша с курицей</t>
  </si>
  <si>
    <t>салат морковный</t>
  </si>
  <si>
    <t>суп гречневый с курицей</t>
  </si>
  <si>
    <t>Овощи</t>
  </si>
  <si>
    <t>голени куриные</t>
  </si>
  <si>
    <t>Снежок йогуртный напиток</t>
  </si>
  <si>
    <t>бутерброд со слив.маслом</t>
  </si>
  <si>
    <t xml:space="preserve">хлеб пшеничный </t>
  </si>
  <si>
    <t>фрукт свежий</t>
  </si>
  <si>
    <t>овощ свежий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</si>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</sst>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Protection="1">
      <protection locked="0"/>
    </xf>
    <xf numFmtId="0" fontId="16" fillId="0" borderId="23" xfId="0" applyFont="1" applyBorder="1" applyAlignment="1">
      <alignment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vertical="top" wrapText="1"/>
    </xf>
    <xf numFmtId="0" fontId="16" fillId="0" borderId="25" xfId="0" applyFont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5" fillId="0" borderId="2" xfId="0" applyFont="1" applyBorder="1"/>
    <xf numFmtId="0" fontId="5" fillId="4" borderId="2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1" fontId="7" fillId="3" borderId="3" xfId="0" applyNumberFormat="1" applyFont="1" applyFill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69" t="s">
        <v>92</v>
      </c>
      <c r="D1" s="70"/>
      <c r="E1" s="70"/>
      <c r="F1" s="12" t="s">
        <v>16</v>
      </c>
      <c r="G1" s="2" t="s">
        <v>17</v>
      </c>
      <c r="H1" s="71" t="s">
        <v>38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150</v>
      </c>
      <c r="G6" s="40">
        <v>3</v>
      </c>
      <c r="H6" s="40">
        <v>5</v>
      </c>
      <c r="I6" s="40">
        <v>25</v>
      </c>
      <c r="J6" s="40">
        <v>65</v>
      </c>
      <c r="K6" s="41"/>
      <c r="L6" s="40">
        <v>18</v>
      </c>
    </row>
    <row r="7" spans="1:12" ht="15" x14ac:dyDescent="0.25">
      <c r="A7" s="23"/>
      <c r="B7" s="15"/>
      <c r="C7" s="11"/>
      <c r="D7" s="51" t="s">
        <v>28</v>
      </c>
      <c r="E7" s="42" t="s">
        <v>40</v>
      </c>
      <c r="F7" s="43">
        <v>200</v>
      </c>
      <c r="G7" s="43">
        <v>4</v>
      </c>
      <c r="H7" s="43">
        <v>8</v>
      </c>
      <c r="I7" s="43">
        <v>10</v>
      </c>
      <c r="J7" s="43">
        <v>195</v>
      </c>
      <c r="K7" s="44"/>
      <c r="L7" s="43">
        <v>15</v>
      </c>
    </row>
    <row r="8" spans="1:12" ht="15" x14ac:dyDescent="0.25">
      <c r="A8" s="23"/>
      <c r="B8" s="15"/>
      <c r="C8" s="11"/>
      <c r="D8" s="63" t="s">
        <v>29</v>
      </c>
      <c r="E8" s="42" t="s">
        <v>99</v>
      </c>
      <c r="F8" s="43">
        <v>200</v>
      </c>
      <c r="G8" s="43">
        <v>1</v>
      </c>
      <c r="H8" s="43">
        <v>2</v>
      </c>
      <c r="I8" s="43">
        <v>21</v>
      </c>
      <c r="J8" s="43">
        <v>142</v>
      </c>
      <c r="K8" s="44"/>
      <c r="L8" s="43">
        <v>15</v>
      </c>
    </row>
    <row r="9" spans="1:12" ht="15" x14ac:dyDescent="0.25">
      <c r="A9" s="23"/>
      <c r="B9" s="15"/>
      <c r="C9" s="11"/>
      <c r="D9" s="7" t="s">
        <v>30</v>
      </c>
      <c r="E9" s="42" t="s">
        <v>42</v>
      </c>
      <c r="F9" s="43">
        <v>50</v>
      </c>
      <c r="G9" s="43">
        <v>4</v>
      </c>
      <c r="H9" s="43">
        <v>1</v>
      </c>
      <c r="I9" s="43">
        <v>10</v>
      </c>
      <c r="J9" s="43">
        <v>100</v>
      </c>
      <c r="K9" s="44"/>
      <c r="L9" s="43">
        <v>9</v>
      </c>
    </row>
    <row r="10" spans="1:12" ht="15" x14ac:dyDescent="0.25">
      <c r="A10" s="23"/>
      <c r="B10" s="15"/>
      <c r="C10" s="11"/>
      <c r="D10" s="7" t="s">
        <v>31</v>
      </c>
      <c r="E10" s="42" t="s">
        <v>47</v>
      </c>
      <c r="F10" s="43">
        <v>40</v>
      </c>
      <c r="G10" s="43">
        <v>1</v>
      </c>
      <c r="H10" s="43">
        <v>1</v>
      </c>
      <c r="I10" s="43">
        <v>6</v>
      </c>
      <c r="J10" s="43">
        <v>150</v>
      </c>
      <c r="K10" s="44"/>
      <c r="L10" s="43">
        <v>8</v>
      </c>
    </row>
    <row r="11" spans="1:12" ht="15" x14ac:dyDescent="0.25">
      <c r="A11" s="23"/>
      <c r="B11" s="15"/>
      <c r="C11" s="11"/>
      <c r="D11" s="62" t="s">
        <v>23</v>
      </c>
      <c r="E11" s="42" t="s">
        <v>90</v>
      </c>
      <c r="F11" s="43">
        <v>200</v>
      </c>
      <c r="G11" s="43">
        <v>5</v>
      </c>
      <c r="H11" s="43">
        <v>1</v>
      </c>
      <c r="I11" s="43">
        <v>2</v>
      </c>
      <c r="J11" s="43">
        <v>4</v>
      </c>
      <c r="K11" s="44"/>
      <c r="L11" s="43">
        <v>9.1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840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74</v>
      </c>
      <c r="J13" s="19">
        <f t="shared" si="0"/>
        <v>656</v>
      </c>
      <c r="K13" s="25"/>
      <c r="L13" s="19">
        <f t="shared" ref="L13" si="1">SUM(L6:L12)</f>
        <v>74.099999999999994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26</v>
      </c>
      <c r="E14" s="42" t="s">
        <v>43</v>
      </c>
      <c r="F14" s="53">
        <v>300</v>
      </c>
      <c r="G14" s="43">
        <v>11</v>
      </c>
      <c r="H14" s="43">
        <v>10</v>
      </c>
      <c r="I14" s="43">
        <v>25</v>
      </c>
      <c r="J14" s="43">
        <v>520</v>
      </c>
      <c r="K14" s="44"/>
      <c r="L14" s="43">
        <v>25</v>
      </c>
    </row>
    <row r="15" spans="1:12" ht="15.75" thickBot="1" x14ac:dyDescent="0.3">
      <c r="A15" s="23"/>
      <c r="B15" s="15"/>
      <c r="C15" s="11"/>
      <c r="D15" s="7" t="s">
        <v>27</v>
      </c>
      <c r="E15" s="42" t="s">
        <v>44</v>
      </c>
      <c r="F15" s="53">
        <v>150</v>
      </c>
      <c r="G15" s="43">
        <v>5</v>
      </c>
      <c r="H15" s="43">
        <v>6</v>
      </c>
      <c r="I15" s="43">
        <v>10</v>
      </c>
      <c r="J15" s="43">
        <v>648</v>
      </c>
      <c r="K15" s="44"/>
      <c r="L15" s="43">
        <v>15</v>
      </c>
    </row>
    <row r="16" spans="1:12" ht="15.75" thickBot="1" x14ac:dyDescent="0.3">
      <c r="A16" s="23"/>
      <c r="B16" s="15"/>
      <c r="C16" s="11"/>
      <c r="D16" s="7" t="s">
        <v>28</v>
      </c>
      <c r="E16" s="42" t="s">
        <v>45</v>
      </c>
      <c r="F16" s="53">
        <v>230</v>
      </c>
      <c r="G16" s="43">
        <v>3</v>
      </c>
      <c r="H16" s="43">
        <v>3</v>
      </c>
      <c r="I16" s="43">
        <v>25</v>
      </c>
      <c r="J16" s="43">
        <v>160</v>
      </c>
      <c r="K16" s="44"/>
      <c r="L16" s="43">
        <v>10</v>
      </c>
    </row>
    <row r="17" spans="1:12" ht="15.75" thickBot="1" x14ac:dyDescent="0.3">
      <c r="A17" s="23"/>
      <c r="B17" s="15"/>
      <c r="C17" s="11"/>
      <c r="D17" s="7" t="s">
        <v>29</v>
      </c>
      <c r="E17" s="42" t="s">
        <v>41</v>
      </c>
      <c r="F17" s="53">
        <v>200</v>
      </c>
      <c r="G17" s="43">
        <v>1</v>
      </c>
      <c r="H17" s="43">
        <v>1</v>
      </c>
      <c r="I17" s="43">
        <v>5</v>
      </c>
      <c r="J17" s="43">
        <v>90</v>
      </c>
      <c r="K17" s="44"/>
      <c r="L17" s="43">
        <v>10</v>
      </c>
    </row>
    <row r="18" spans="1:12" ht="15.75" thickBot="1" x14ac:dyDescent="0.3">
      <c r="A18" s="23"/>
      <c r="B18" s="15"/>
      <c r="C18" s="11"/>
      <c r="D18" s="7" t="s">
        <v>30</v>
      </c>
      <c r="E18" s="42" t="s">
        <v>42</v>
      </c>
      <c r="F18" s="55">
        <v>50</v>
      </c>
      <c r="G18" s="43">
        <v>1</v>
      </c>
      <c r="H18" s="43">
        <v>1</v>
      </c>
      <c r="I18" s="43">
        <v>20</v>
      </c>
      <c r="J18" s="43">
        <v>60</v>
      </c>
      <c r="K18" s="44"/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56">
        <v>40</v>
      </c>
      <c r="G19" s="43">
        <v>4</v>
      </c>
      <c r="H19" s="43">
        <v>4</v>
      </c>
      <c r="I19" s="43">
        <v>20</v>
      </c>
      <c r="J19" s="43">
        <v>50</v>
      </c>
      <c r="K19" s="44"/>
      <c r="L19" s="43">
        <v>5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970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105</v>
      </c>
      <c r="J23" s="19">
        <f t="shared" si="2"/>
        <v>1528</v>
      </c>
      <c r="K23" s="25"/>
      <c r="L23" s="19">
        <f t="shared" ref="L23" si="3">SUM(L14:L22)</f>
        <v>70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1810</v>
      </c>
      <c r="G24" s="32">
        <f t="shared" ref="G24:J24" si="4">G13+G23</f>
        <v>43</v>
      </c>
      <c r="H24" s="32">
        <f t="shared" si="4"/>
        <v>43</v>
      </c>
      <c r="I24" s="32">
        <f t="shared" si="4"/>
        <v>179</v>
      </c>
      <c r="J24" s="32">
        <f t="shared" si="4"/>
        <v>2184</v>
      </c>
      <c r="K24" s="32"/>
      <c r="L24" s="32">
        <f t="shared" ref="L24" si="5">L13+L23</f>
        <v>144.1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68</v>
      </c>
      <c r="F25" s="40">
        <v>180</v>
      </c>
      <c r="G25" s="40">
        <v>3</v>
      </c>
      <c r="H25" s="40">
        <v>5</v>
      </c>
      <c r="I25" s="40">
        <v>25</v>
      </c>
      <c r="J25" s="40">
        <v>65</v>
      </c>
      <c r="K25" s="41"/>
      <c r="L25" s="40">
        <v>18</v>
      </c>
    </row>
    <row r="26" spans="1:12" ht="15.75" thickBot="1" x14ac:dyDescent="0.3">
      <c r="A26" s="14"/>
      <c r="B26" s="15"/>
      <c r="C26" s="11"/>
      <c r="D26" s="51" t="s">
        <v>28</v>
      </c>
      <c r="E26" s="52" t="s">
        <v>45</v>
      </c>
      <c r="F26" s="43">
        <v>210</v>
      </c>
      <c r="G26" s="43">
        <v>4</v>
      </c>
      <c r="H26" s="43">
        <v>8</v>
      </c>
      <c r="I26" s="43">
        <v>10</v>
      </c>
      <c r="J26" s="43">
        <v>195</v>
      </c>
      <c r="K26" s="44"/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59" t="s">
        <v>58</v>
      </c>
      <c r="F27" s="43">
        <v>200</v>
      </c>
      <c r="G27" s="43">
        <v>1</v>
      </c>
      <c r="H27" s="43">
        <v>2</v>
      </c>
      <c r="I27" s="43">
        <v>21</v>
      </c>
      <c r="J27" s="43">
        <v>142</v>
      </c>
      <c r="K27" s="44"/>
      <c r="L27" s="43">
        <v>15</v>
      </c>
    </row>
    <row r="28" spans="1:12" ht="15" x14ac:dyDescent="0.25">
      <c r="A28" s="14"/>
      <c r="B28" s="15"/>
      <c r="C28" s="11"/>
      <c r="D28" s="7" t="s">
        <v>30</v>
      </c>
      <c r="E28" s="42" t="s">
        <v>100</v>
      </c>
      <c r="F28" s="43">
        <v>80</v>
      </c>
      <c r="G28" s="43">
        <v>4</v>
      </c>
      <c r="H28" s="43">
        <v>1</v>
      </c>
      <c r="I28" s="43">
        <v>10</v>
      </c>
      <c r="J28" s="43">
        <v>100</v>
      </c>
      <c r="K28" s="44"/>
      <c r="L28" s="43">
        <v>18.100000000000001</v>
      </c>
    </row>
    <row r="29" spans="1:12" ht="15" x14ac:dyDescent="0.25">
      <c r="A29" s="14"/>
      <c r="B29" s="15"/>
      <c r="C29" s="11"/>
      <c r="D29" s="7" t="s">
        <v>31</v>
      </c>
      <c r="E29" s="42" t="s">
        <v>47</v>
      </c>
      <c r="F29" s="43">
        <v>40</v>
      </c>
      <c r="G29" s="43">
        <v>1</v>
      </c>
      <c r="H29" s="43">
        <v>1</v>
      </c>
      <c r="I29" s="43">
        <v>6</v>
      </c>
      <c r="J29" s="43">
        <v>150</v>
      </c>
      <c r="K29" s="44"/>
      <c r="L29" s="43">
        <v>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710</v>
      </c>
      <c r="G32" s="19">
        <f t="shared" ref="G32" si="6">SUM(G25:G31)</f>
        <v>13</v>
      </c>
      <c r="H32" s="19">
        <f t="shared" ref="H32" si="7">SUM(H25:H31)</f>
        <v>17</v>
      </c>
      <c r="I32" s="19">
        <f t="shared" ref="I32" si="8">SUM(I25:I31)</f>
        <v>72</v>
      </c>
      <c r="J32" s="19">
        <f t="shared" ref="J32:L32" si="9">SUM(J25:J31)</f>
        <v>652</v>
      </c>
      <c r="K32" s="25"/>
      <c r="L32" s="19">
        <f t="shared" si="9"/>
        <v>74.099999999999994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26</v>
      </c>
      <c r="E33" s="52" t="s">
        <v>67</v>
      </c>
      <c r="F33" s="53">
        <v>300</v>
      </c>
      <c r="G33" s="43">
        <v>11</v>
      </c>
      <c r="H33" s="43">
        <v>10</v>
      </c>
      <c r="I33" s="43">
        <v>25</v>
      </c>
      <c r="J33" s="43">
        <v>520</v>
      </c>
      <c r="K33" s="44"/>
      <c r="L33" s="43">
        <v>25</v>
      </c>
    </row>
    <row r="34" spans="1:12" ht="15.75" thickBot="1" x14ac:dyDescent="0.3">
      <c r="A34" s="14"/>
      <c r="B34" s="15"/>
      <c r="C34" s="11"/>
      <c r="D34" s="7" t="s">
        <v>27</v>
      </c>
      <c r="E34" s="52" t="s">
        <v>66</v>
      </c>
      <c r="F34" s="53">
        <v>250</v>
      </c>
      <c r="G34" s="43">
        <v>9</v>
      </c>
      <c r="H34" s="43">
        <v>9</v>
      </c>
      <c r="I34" s="43">
        <v>24</v>
      </c>
      <c r="J34" s="43">
        <v>648</v>
      </c>
      <c r="K34" s="44"/>
      <c r="L34" s="43">
        <v>15</v>
      </c>
    </row>
    <row r="35" spans="1:12" ht="15.75" thickBot="1" x14ac:dyDescent="0.3">
      <c r="A35" s="14"/>
      <c r="B35" s="15"/>
      <c r="C35" s="11"/>
      <c r="D35" s="7" t="s">
        <v>29</v>
      </c>
      <c r="E35" s="54" t="s">
        <v>48</v>
      </c>
      <c r="F35" s="53">
        <v>230</v>
      </c>
      <c r="G35" s="43">
        <v>3</v>
      </c>
      <c r="H35" s="43">
        <v>4</v>
      </c>
      <c r="I35" s="43">
        <v>25</v>
      </c>
      <c r="J35" s="43">
        <v>290</v>
      </c>
      <c r="K35" s="44"/>
      <c r="L35" s="43">
        <v>10</v>
      </c>
    </row>
    <row r="36" spans="1:12" ht="15.75" thickBot="1" x14ac:dyDescent="0.3">
      <c r="A36" s="14"/>
      <c r="B36" s="15"/>
      <c r="C36" s="11"/>
      <c r="D36" s="7" t="s">
        <v>30</v>
      </c>
      <c r="E36" s="58" t="s">
        <v>42</v>
      </c>
      <c r="F36" s="53">
        <v>200</v>
      </c>
      <c r="G36" s="43">
        <v>1</v>
      </c>
      <c r="H36" s="43">
        <v>1</v>
      </c>
      <c r="I36" s="43">
        <v>11</v>
      </c>
      <c r="J36" s="43">
        <v>90</v>
      </c>
      <c r="K36" s="44"/>
      <c r="L36" s="43">
        <v>10</v>
      </c>
    </row>
    <row r="37" spans="1:12" ht="15.75" thickBot="1" x14ac:dyDescent="0.3">
      <c r="A37" s="14"/>
      <c r="B37" s="15"/>
      <c r="C37" s="11"/>
      <c r="D37" s="7" t="s">
        <v>31</v>
      </c>
      <c r="E37" s="58" t="s">
        <v>47</v>
      </c>
      <c r="F37" s="55">
        <v>50</v>
      </c>
      <c r="G37" s="43">
        <v>1</v>
      </c>
      <c r="H37" s="43">
        <v>1</v>
      </c>
      <c r="I37" s="43">
        <v>20</v>
      </c>
      <c r="J37" s="43">
        <v>60</v>
      </c>
      <c r="K37" s="44"/>
      <c r="L37" s="43">
        <v>5</v>
      </c>
    </row>
    <row r="38" spans="1:12" ht="15" x14ac:dyDescent="0.25">
      <c r="A38" s="14"/>
      <c r="B38" s="15"/>
      <c r="C38" s="11"/>
      <c r="D38" s="7"/>
      <c r="E38" s="58"/>
      <c r="F38" s="56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58"/>
      <c r="F39" s="56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SUM(F33:F38)</f>
        <v>1030</v>
      </c>
      <c r="G42" s="19">
        <f t="shared" ref="G42:L42" si="10">SUM(G33:G38)</f>
        <v>25</v>
      </c>
      <c r="H42" s="19">
        <f t="shared" si="10"/>
        <v>25</v>
      </c>
      <c r="I42" s="19">
        <f t="shared" si="10"/>
        <v>105</v>
      </c>
      <c r="J42" s="19">
        <f t="shared" si="10"/>
        <v>1608</v>
      </c>
      <c r="K42" s="19">
        <f>SUM(K33:K38)</f>
        <v>0</v>
      </c>
      <c r="L42" s="19">
        <f t="shared" si="10"/>
        <v>65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SUM(F32,F42)</f>
        <v>1740</v>
      </c>
      <c r="G43" s="32">
        <f t="shared" ref="G43:L43" si="11">SUM(G32,G42)</f>
        <v>38</v>
      </c>
      <c r="H43" s="32">
        <f t="shared" si="11"/>
        <v>42</v>
      </c>
      <c r="I43" s="32">
        <f t="shared" si="11"/>
        <v>177</v>
      </c>
      <c r="J43" s="32">
        <f t="shared" si="11"/>
        <v>2260</v>
      </c>
      <c r="K43" s="32">
        <f t="shared" si="11"/>
        <v>0</v>
      </c>
      <c r="L43" s="32">
        <f t="shared" si="11"/>
        <v>139.1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150</v>
      </c>
      <c r="G44" s="40">
        <v>3</v>
      </c>
      <c r="H44" s="40">
        <v>5</v>
      </c>
      <c r="I44" s="40">
        <v>25</v>
      </c>
      <c r="J44" s="40">
        <v>65</v>
      </c>
      <c r="K44" s="41"/>
      <c r="L44" s="40">
        <v>18</v>
      </c>
    </row>
    <row r="45" spans="1:12" ht="15" x14ac:dyDescent="0.25">
      <c r="A45" s="23"/>
      <c r="B45" s="15"/>
      <c r="C45" s="11"/>
      <c r="D45" s="61" t="s">
        <v>28</v>
      </c>
      <c r="E45" s="42" t="s">
        <v>51</v>
      </c>
      <c r="F45" s="43">
        <v>200</v>
      </c>
      <c r="G45" s="43">
        <v>4</v>
      </c>
      <c r="H45" s="43">
        <v>8</v>
      </c>
      <c r="I45" s="43">
        <v>10</v>
      </c>
      <c r="J45" s="43">
        <v>195</v>
      </c>
      <c r="K45" s="44"/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</v>
      </c>
      <c r="H46" s="43">
        <v>2</v>
      </c>
      <c r="I46" s="43">
        <v>21</v>
      </c>
      <c r="J46" s="43">
        <v>142</v>
      </c>
      <c r="K46" s="44"/>
      <c r="L46" s="43">
        <v>15</v>
      </c>
    </row>
    <row r="47" spans="1:12" ht="15" x14ac:dyDescent="0.25">
      <c r="A47" s="23"/>
      <c r="B47" s="15"/>
      <c r="C47" s="11"/>
      <c r="D47" s="7" t="s">
        <v>30</v>
      </c>
      <c r="E47" s="42" t="s">
        <v>101</v>
      </c>
      <c r="F47" s="43">
        <v>50</v>
      </c>
      <c r="G47" s="43">
        <v>4</v>
      </c>
      <c r="H47" s="43">
        <v>1</v>
      </c>
      <c r="I47" s="43">
        <v>10</v>
      </c>
      <c r="J47" s="43">
        <v>100</v>
      </c>
      <c r="K47" s="44"/>
      <c r="L47" s="43">
        <v>9</v>
      </c>
    </row>
    <row r="48" spans="1:12" ht="15" x14ac:dyDescent="0.25">
      <c r="A48" s="23"/>
      <c r="B48" s="15"/>
      <c r="C48" s="11"/>
      <c r="D48" s="7" t="s">
        <v>31</v>
      </c>
      <c r="E48" s="42" t="s">
        <v>47</v>
      </c>
      <c r="F48" s="43">
        <v>40</v>
      </c>
      <c r="G48" s="43">
        <v>1</v>
      </c>
      <c r="H48" s="43">
        <v>1</v>
      </c>
      <c r="I48" s="43">
        <v>6</v>
      </c>
      <c r="J48" s="43">
        <v>150</v>
      </c>
      <c r="K48" s="44"/>
      <c r="L48" s="43">
        <v>8</v>
      </c>
    </row>
    <row r="49" spans="1:12" ht="15" x14ac:dyDescent="0.25">
      <c r="A49" s="23"/>
      <c r="B49" s="15"/>
      <c r="C49" s="11"/>
      <c r="D49" s="64" t="s">
        <v>23</v>
      </c>
      <c r="E49" s="42" t="s">
        <v>102</v>
      </c>
      <c r="F49" s="43">
        <v>200</v>
      </c>
      <c r="G49" s="43">
        <v>5</v>
      </c>
      <c r="H49" s="43">
        <v>1</v>
      </c>
      <c r="I49" s="43">
        <v>2</v>
      </c>
      <c r="J49" s="43">
        <v>4</v>
      </c>
      <c r="K49" s="44"/>
      <c r="L49" s="43">
        <v>9.1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840</v>
      </c>
      <c r="G51" s="19">
        <f t="shared" ref="G51" si="12">SUM(G44:G50)</f>
        <v>18</v>
      </c>
      <c r="H51" s="19">
        <f t="shared" ref="H51" si="13">SUM(H44:H50)</f>
        <v>18</v>
      </c>
      <c r="I51" s="19">
        <f t="shared" ref="I51" si="14">SUM(I44:I50)</f>
        <v>74</v>
      </c>
      <c r="J51" s="19">
        <f t="shared" ref="J51:L51" si="15">SUM(J44:J50)</f>
        <v>656</v>
      </c>
      <c r="K51" s="25"/>
      <c r="L51" s="19">
        <f t="shared" si="15"/>
        <v>74.099999999999994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26</v>
      </c>
      <c r="E52" s="42" t="s">
        <v>53</v>
      </c>
      <c r="F52" s="53">
        <v>300</v>
      </c>
      <c r="G52" s="43">
        <v>11</v>
      </c>
      <c r="H52" s="43">
        <v>10</v>
      </c>
      <c r="I52" s="43">
        <v>25</v>
      </c>
      <c r="J52" s="43">
        <v>520</v>
      </c>
      <c r="K52" s="44"/>
      <c r="L52" s="43">
        <v>25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54</v>
      </c>
      <c r="F53" s="53">
        <v>150</v>
      </c>
      <c r="G53" s="43">
        <v>5</v>
      </c>
      <c r="H53" s="43">
        <v>6</v>
      </c>
      <c r="I53" s="43">
        <v>10</v>
      </c>
      <c r="J53" s="43">
        <v>648</v>
      </c>
      <c r="K53" s="44"/>
      <c r="L53" s="43">
        <v>15</v>
      </c>
    </row>
    <row r="54" spans="1:12" ht="15.75" thickBot="1" x14ac:dyDescent="0.3">
      <c r="A54" s="23"/>
      <c r="B54" s="15"/>
      <c r="C54" s="11"/>
      <c r="D54" s="7" t="s">
        <v>28</v>
      </c>
      <c r="E54" s="42" t="s">
        <v>70</v>
      </c>
      <c r="F54" s="53">
        <v>230</v>
      </c>
      <c r="G54" s="43">
        <v>3</v>
      </c>
      <c r="H54" s="43">
        <v>3</v>
      </c>
      <c r="I54" s="43">
        <v>25</v>
      </c>
      <c r="J54" s="43">
        <v>160</v>
      </c>
      <c r="K54" s="44"/>
      <c r="L54" s="43">
        <v>10</v>
      </c>
    </row>
    <row r="55" spans="1:12" ht="15.75" thickBot="1" x14ac:dyDescent="0.3">
      <c r="A55" s="23"/>
      <c r="B55" s="15"/>
      <c r="C55" s="11"/>
      <c r="D55" s="7" t="s">
        <v>29</v>
      </c>
      <c r="E55" s="42" t="s">
        <v>58</v>
      </c>
      <c r="F55" s="53">
        <v>200</v>
      </c>
      <c r="G55" s="43">
        <v>1</v>
      </c>
      <c r="H55" s="43">
        <v>1</v>
      </c>
      <c r="I55" s="43">
        <v>5</v>
      </c>
      <c r="J55" s="43">
        <v>90</v>
      </c>
      <c r="K55" s="44"/>
      <c r="L55" s="43">
        <v>10</v>
      </c>
    </row>
    <row r="56" spans="1:12" ht="15.75" thickBot="1" x14ac:dyDescent="0.3">
      <c r="A56" s="23"/>
      <c r="B56" s="15"/>
      <c r="C56" s="11"/>
      <c r="D56" s="7" t="s">
        <v>30</v>
      </c>
      <c r="E56" s="42" t="s">
        <v>42</v>
      </c>
      <c r="F56" s="55">
        <v>50</v>
      </c>
      <c r="G56" s="43">
        <v>1</v>
      </c>
      <c r="H56" s="43">
        <v>1</v>
      </c>
      <c r="I56" s="43">
        <v>20</v>
      </c>
      <c r="J56" s="43">
        <v>60</v>
      </c>
      <c r="K56" s="44"/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56">
        <v>40</v>
      </c>
      <c r="G57" s="43">
        <v>4</v>
      </c>
      <c r="H57" s="43">
        <v>4</v>
      </c>
      <c r="I57" s="43">
        <v>20</v>
      </c>
      <c r="J57" s="43">
        <v>50</v>
      </c>
      <c r="K57" s="44"/>
      <c r="L57" s="43">
        <v>5</v>
      </c>
    </row>
    <row r="58" spans="1:12" ht="15" x14ac:dyDescent="0.25">
      <c r="A58" s="23"/>
      <c r="B58" s="15"/>
      <c r="C58" s="11"/>
      <c r="D58" s="7"/>
      <c r="E58" s="42"/>
      <c r="F58" s="56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970</v>
      </c>
      <c r="G61" s="19">
        <f t="shared" ref="G61" si="16">SUM(G52:G60)</f>
        <v>25</v>
      </c>
      <c r="H61" s="19">
        <f t="shared" ref="H61" si="17">SUM(H52:H60)</f>
        <v>25</v>
      </c>
      <c r="I61" s="19">
        <f t="shared" ref="I61" si="18">SUM(I52:I60)</f>
        <v>105</v>
      </c>
      <c r="J61" s="19">
        <f t="shared" ref="J61:L61" si="19">SUM(J52:J60)</f>
        <v>1528</v>
      </c>
      <c r="K61" s="25"/>
      <c r="L61" s="19">
        <f t="shared" si="19"/>
        <v>70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1810</v>
      </c>
      <c r="G62" s="32">
        <f t="shared" ref="G62" si="20">G51+G61</f>
        <v>43</v>
      </c>
      <c r="H62" s="32">
        <f t="shared" ref="H62" si="21">H51+H61</f>
        <v>43</v>
      </c>
      <c r="I62" s="32">
        <f t="shared" ref="I62" si="22">I51+I61</f>
        <v>179</v>
      </c>
      <c r="J62" s="32">
        <f t="shared" ref="J62:L62" si="23">J51+J61</f>
        <v>2184</v>
      </c>
      <c r="K62" s="32"/>
      <c r="L62" s="32">
        <f t="shared" si="23"/>
        <v>144.1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3</v>
      </c>
      <c r="H63" s="40">
        <v>5</v>
      </c>
      <c r="I63" s="40">
        <v>25</v>
      </c>
      <c r="J63" s="40">
        <v>65</v>
      </c>
      <c r="K63" s="41"/>
      <c r="L63" s="40">
        <v>18</v>
      </c>
    </row>
    <row r="64" spans="1:12" ht="15" x14ac:dyDescent="0.25">
      <c r="A64" s="23"/>
      <c r="B64" s="15"/>
      <c r="C64" s="11"/>
      <c r="D64" s="51" t="s">
        <v>28</v>
      </c>
      <c r="E64" s="42" t="s">
        <v>73</v>
      </c>
      <c r="F64" s="43">
        <v>200</v>
      </c>
      <c r="G64" s="43">
        <v>4</v>
      </c>
      <c r="H64" s="43">
        <v>8</v>
      </c>
      <c r="I64" s="43">
        <v>10</v>
      </c>
      <c r="J64" s="43">
        <v>195</v>
      </c>
      <c r="K64" s="44"/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</v>
      </c>
      <c r="H65" s="43">
        <v>2</v>
      </c>
      <c r="I65" s="43">
        <v>21</v>
      </c>
      <c r="J65" s="43">
        <v>142</v>
      </c>
      <c r="K65" s="44"/>
      <c r="L65" s="43">
        <v>15</v>
      </c>
    </row>
    <row r="66" spans="1:12" ht="15" x14ac:dyDescent="0.25">
      <c r="A66" s="23"/>
      <c r="B66" s="15"/>
      <c r="C66" s="11"/>
      <c r="D66" s="7" t="s">
        <v>30</v>
      </c>
      <c r="E66" s="42" t="s">
        <v>89</v>
      </c>
      <c r="F66" s="43">
        <v>50</v>
      </c>
      <c r="G66" s="43">
        <v>4</v>
      </c>
      <c r="H66" s="43">
        <v>1</v>
      </c>
      <c r="I66" s="43">
        <v>10</v>
      </c>
      <c r="J66" s="43">
        <v>100</v>
      </c>
      <c r="K66" s="44"/>
      <c r="L66" s="43">
        <v>9</v>
      </c>
    </row>
    <row r="67" spans="1:12" ht="15" x14ac:dyDescent="0.25">
      <c r="A67" s="23"/>
      <c r="B67" s="15"/>
      <c r="C67" s="11"/>
      <c r="D67" s="7" t="s">
        <v>31</v>
      </c>
      <c r="E67" s="42" t="s">
        <v>47</v>
      </c>
      <c r="F67" s="43">
        <v>40</v>
      </c>
      <c r="G67" s="43">
        <v>1</v>
      </c>
      <c r="H67" s="43">
        <v>1</v>
      </c>
      <c r="I67" s="43">
        <v>6</v>
      </c>
      <c r="J67" s="43">
        <v>150</v>
      </c>
      <c r="K67" s="44"/>
      <c r="L67" s="43">
        <v>8</v>
      </c>
    </row>
    <row r="68" spans="1:12" ht="15" x14ac:dyDescent="0.25">
      <c r="A68" s="23"/>
      <c r="B68" s="15"/>
      <c r="C68" s="11"/>
      <c r="D68" s="64" t="s">
        <v>50</v>
      </c>
      <c r="E68" s="42" t="s">
        <v>104</v>
      </c>
      <c r="F68" s="43">
        <v>200</v>
      </c>
      <c r="G68" s="43">
        <v>5</v>
      </c>
      <c r="H68" s="43">
        <v>1</v>
      </c>
      <c r="I68" s="43">
        <v>2</v>
      </c>
      <c r="J68" s="43">
        <v>4</v>
      </c>
      <c r="K68" s="44"/>
      <c r="L68" s="43">
        <v>9.1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840</v>
      </c>
      <c r="G70" s="19">
        <f t="shared" ref="G70" si="24">SUM(G63:G69)</f>
        <v>18</v>
      </c>
      <c r="H70" s="19">
        <f t="shared" ref="H70" si="25">SUM(H63:H69)</f>
        <v>18</v>
      </c>
      <c r="I70" s="19">
        <f t="shared" ref="I70" si="26">SUM(I63:I69)</f>
        <v>74</v>
      </c>
      <c r="J70" s="19">
        <f t="shared" ref="J70:L70" si="27">SUM(J63:J69)</f>
        <v>656</v>
      </c>
      <c r="K70" s="25"/>
      <c r="L70" s="19">
        <f t="shared" si="27"/>
        <v>74.099999999999994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42" t="s">
        <v>55</v>
      </c>
      <c r="F71" s="53">
        <v>300</v>
      </c>
      <c r="G71" s="43">
        <v>11</v>
      </c>
      <c r="H71" s="43">
        <v>10</v>
      </c>
      <c r="I71" s="43">
        <v>25</v>
      </c>
      <c r="J71" s="43">
        <v>520</v>
      </c>
      <c r="K71" s="44"/>
      <c r="L71" s="43">
        <v>25</v>
      </c>
    </row>
    <row r="72" spans="1:12" ht="15.75" thickBot="1" x14ac:dyDescent="0.3">
      <c r="A72" s="23"/>
      <c r="B72" s="15"/>
      <c r="C72" s="11"/>
      <c r="D72" s="7" t="s">
        <v>27</v>
      </c>
      <c r="E72" s="42" t="s">
        <v>72</v>
      </c>
      <c r="F72" s="53">
        <v>150</v>
      </c>
      <c r="G72" s="43">
        <v>5</v>
      </c>
      <c r="H72" s="43">
        <v>6</v>
      </c>
      <c r="I72" s="43">
        <v>10</v>
      </c>
      <c r="J72" s="43">
        <v>648</v>
      </c>
      <c r="K72" s="44"/>
      <c r="L72" s="43">
        <v>15</v>
      </c>
    </row>
    <row r="73" spans="1:12" ht="15.75" thickBot="1" x14ac:dyDescent="0.3">
      <c r="A73" s="23"/>
      <c r="B73" s="15"/>
      <c r="C73" s="11"/>
      <c r="D73" s="7" t="s">
        <v>28</v>
      </c>
      <c r="E73" s="42" t="s">
        <v>51</v>
      </c>
      <c r="F73" s="53">
        <v>230</v>
      </c>
      <c r="G73" s="43">
        <v>3</v>
      </c>
      <c r="H73" s="43">
        <v>3</v>
      </c>
      <c r="I73" s="43">
        <v>25</v>
      </c>
      <c r="J73" s="43">
        <v>160</v>
      </c>
      <c r="K73" s="44"/>
      <c r="L73" s="43">
        <v>10</v>
      </c>
    </row>
    <row r="74" spans="1:12" ht="15.75" thickBot="1" x14ac:dyDescent="0.3">
      <c r="A74" s="23"/>
      <c r="B74" s="15"/>
      <c r="C74" s="11"/>
      <c r="D74" s="7" t="s">
        <v>29</v>
      </c>
      <c r="E74" s="42" t="s">
        <v>56</v>
      </c>
      <c r="F74" s="53">
        <v>200</v>
      </c>
      <c r="G74" s="43">
        <v>1</v>
      </c>
      <c r="H74" s="43">
        <v>1</v>
      </c>
      <c r="I74" s="43">
        <v>5</v>
      </c>
      <c r="J74" s="43">
        <v>90</v>
      </c>
      <c r="K74" s="44"/>
      <c r="L74" s="43">
        <v>10</v>
      </c>
    </row>
    <row r="75" spans="1:12" ht="15.75" thickBot="1" x14ac:dyDescent="0.3">
      <c r="A75" s="23"/>
      <c r="B75" s="15"/>
      <c r="C75" s="11"/>
      <c r="D75" s="7" t="s">
        <v>30</v>
      </c>
      <c r="E75" s="42" t="s">
        <v>42</v>
      </c>
      <c r="F75" s="55">
        <v>50</v>
      </c>
      <c r="G75" s="43">
        <v>1</v>
      </c>
      <c r="H75" s="43">
        <v>1</v>
      </c>
      <c r="I75" s="43">
        <v>20</v>
      </c>
      <c r="J75" s="43">
        <v>60</v>
      </c>
      <c r="K75" s="44"/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56">
        <v>40</v>
      </c>
      <c r="G76" s="43">
        <v>4</v>
      </c>
      <c r="H76" s="43">
        <v>4</v>
      </c>
      <c r="I76" s="43">
        <v>20</v>
      </c>
      <c r="J76" s="43">
        <v>50</v>
      </c>
      <c r="K76" s="44"/>
      <c r="L76" s="43">
        <v>5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970</v>
      </c>
      <c r="G80" s="19">
        <f t="shared" ref="G80" si="28">SUM(G71:G79)</f>
        <v>25</v>
      </c>
      <c r="H80" s="19">
        <f t="shared" ref="H80" si="29">SUM(H71:H79)</f>
        <v>25</v>
      </c>
      <c r="I80" s="19">
        <f t="shared" ref="I80" si="30">SUM(I71:I79)</f>
        <v>105</v>
      </c>
      <c r="J80" s="19">
        <f t="shared" ref="J80:L80" si="31">SUM(J71:J79)</f>
        <v>1528</v>
      </c>
      <c r="K80" s="25"/>
      <c r="L80" s="19">
        <f t="shared" si="31"/>
        <v>70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1810</v>
      </c>
      <c r="G81" s="32">
        <f t="shared" ref="G81" si="32">G70+G80</f>
        <v>43</v>
      </c>
      <c r="H81" s="32">
        <f t="shared" ref="H81" si="33">H70+H80</f>
        <v>43</v>
      </c>
      <c r="I81" s="32">
        <f t="shared" ref="I81" si="34">I70+I80</f>
        <v>179</v>
      </c>
      <c r="J81" s="32">
        <f t="shared" ref="J81:L81" si="35">J70+J80</f>
        <v>2184</v>
      </c>
      <c r="K81" s="32"/>
      <c r="L81" s="32">
        <f t="shared" si="35"/>
        <v>144.1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3</v>
      </c>
      <c r="H82" s="40">
        <v>5</v>
      </c>
      <c r="I82" s="40">
        <v>25</v>
      </c>
      <c r="J82" s="40">
        <v>65</v>
      </c>
      <c r="K82" s="41"/>
      <c r="L82" s="40">
        <v>18</v>
      </c>
    </row>
    <row r="83" spans="1:12" ht="15" x14ac:dyDescent="0.25">
      <c r="A83" s="23"/>
      <c r="B83" s="15"/>
      <c r="C83" s="11"/>
      <c r="D83" s="51" t="s">
        <v>28</v>
      </c>
      <c r="E83" s="42" t="s">
        <v>74</v>
      </c>
      <c r="F83" s="43">
        <v>200</v>
      </c>
      <c r="G83" s="43">
        <v>4</v>
      </c>
      <c r="H83" s="43">
        <v>8</v>
      </c>
      <c r="I83" s="43">
        <v>10</v>
      </c>
      <c r="J83" s="43">
        <v>195</v>
      </c>
      <c r="K83" s="44"/>
      <c r="L83" s="43">
        <v>15</v>
      </c>
    </row>
    <row r="84" spans="1:12" ht="15" x14ac:dyDescent="0.25">
      <c r="A84" s="23"/>
      <c r="B84" s="15"/>
      <c r="C84" s="11"/>
      <c r="D84" s="57" t="s">
        <v>29</v>
      </c>
      <c r="E84" s="42" t="s">
        <v>59</v>
      </c>
      <c r="F84" s="43">
        <v>200</v>
      </c>
      <c r="G84" s="43">
        <v>1</v>
      </c>
      <c r="H84" s="43">
        <v>2</v>
      </c>
      <c r="I84" s="43">
        <v>21</v>
      </c>
      <c r="J84" s="43">
        <v>142</v>
      </c>
      <c r="K84" s="44"/>
      <c r="L84" s="43">
        <v>15</v>
      </c>
    </row>
    <row r="85" spans="1:12" ht="15" x14ac:dyDescent="0.25">
      <c r="A85" s="23"/>
      <c r="B85" s="15"/>
      <c r="C85" s="11"/>
      <c r="D85" s="7" t="s">
        <v>30</v>
      </c>
      <c r="E85" s="42" t="s">
        <v>42</v>
      </c>
      <c r="F85" s="43">
        <v>50</v>
      </c>
      <c r="G85" s="43">
        <v>4</v>
      </c>
      <c r="H85" s="43">
        <v>1</v>
      </c>
      <c r="I85" s="43">
        <v>10</v>
      </c>
      <c r="J85" s="43">
        <v>100</v>
      </c>
      <c r="K85" s="44"/>
      <c r="L85" s="43">
        <v>9</v>
      </c>
    </row>
    <row r="86" spans="1:12" ht="15" x14ac:dyDescent="0.25">
      <c r="A86" s="23"/>
      <c r="B86" s="15"/>
      <c r="C86" s="11"/>
      <c r="D86" s="7" t="s">
        <v>31</v>
      </c>
      <c r="E86" s="42" t="s">
        <v>47</v>
      </c>
      <c r="F86" s="43">
        <v>40</v>
      </c>
      <c r="G86" s="43">
        <v>1</v>
      </c>
      <c r="H86" s="43">
        <v>1</v>
      </c>
      <c r="I86" s="43">
        <v>6</v>
      </c>
      <c r="J86" s="43">
        <v>150</v>
      </c>
      <c r="K86" s="44"/>
      <c r="L86" s="43">
        <v>8</v>
      </c>
    </row>
    <row r="87" spans="1:12" ht="15" x14ac:dyDescent="0.25">
      <c r="A87" s="23"/>
      <c r="B87" s="15"/>
      <c r="C87" s="11"/>
      <c r="D87" s="6" t="s">
        <v>50</v>
      </c>
      <c r="E87" s="42" t="s">
        <v>103</v>
      </c>
      <c r="F87" s="43">
        <v>200</v>
      </c>
      <c r="G87" s="43">
        <v>5</v>
      </c>
      <c r="H87" s="43">
        <v>1</v>
      </c>
      <c r="I87" s="43">
        <v>2</v>
      </c>
      <c r="J87" s="43">
        <v>4</v>
      </c>
      <c r="K87" s="44"/>
      <c r="L87" s="43">
        <v>9.1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840</v>
      </c>
      <c r="G89" s="19">
        <f t="shared" ref="G89" si="36">SUM(G82:G88)</f>
        <v>18</v>
      </c>
      <c r="H89" s="19">
        <f t="shared" ref="H89" si="37">SUM(H82:H88)</f>
        <v>18</v>
      </c>
      <c r="I89" s="19">
        <f t="shared" ref="I89" si="38">SUM(I82:I88)</f>
        <v>74</v>
      </c>
      <c r="J89" s="19">
        <f t="shared" ref="J89:L89" si="39">SUM(J82:J88)</f>
        <v>656</v>
      </c>
      <c r="K89" s="25"/>
      <c r="L89" s="19">
        <f t="shared" si="39"/>
        <v>74.099999999999994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26</v>
      </c>
      <c r="E90" s="42" t="s">
        <v>75</v>
      </c>
      <c r="F90" s="53">
        <v>300</v>
      </c>
      <c r="G90" s="43">
        <v>11</v>
      </c>
      <c r="H90" s="43">
        <v>10</v>
      </c>
      <c r="I90" s="43">
        <v>25</v>
      </c>
      <c r="J90" s="43">
        <v>520</v>
      </c>
      <c r="K90" s="44"/>
      <c r="L90" s="43">
        <v>25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76</v>
      </c>
      <c r="F91" s="53">
        <v>150</v>
      </c>
      <c r="G91" s="43">
        <v>5</v>
      </c>
      <c r="H91" s="43">
        <v>6</v>
      </c>
      <c r="I91" s="43">
        <v>10</v>
      </c>
      <c r="J91" s="43">
        <v>648</v>
      </c>
      <c r="K91" s="44"/>
      <c r="L91" s="43">
        <v>15</v>
      </c>
    </row>
    <row r="92" spans="1:12" ht="15.75" thickBot="1" x14ac:dyDescent="0.3">
      <c r="A92" s="23"/>
      <c r="B92" s="15"/>
      <c r="C92" s="11"/>
      <c r="D92" s="7" t="s">
        <v>28</v>
      </c>
      <c r="E92" s="42" t="s">
        <v>77</v>
      </c>
      <c r="F92" s="53">
        <v>230</v>
      </c>
      <c r="G92" s="43">
        <v>3</v>
      </c>
      <c r="H92" s="43">
        <v>3</v>
      </c>
      <c r="I92" s="43">
        <v>25</v>
      </c>
      <c r="J92" s="43">
        <v>160</v>
      </c>
      <c r="K92" s="44"/>
      <c r="L92" s="43">
        <v>10</v>
      </c>
    </row>
    <row r="93" spans="1:12" ht="15.75" thickBot="1" x14ac:dyDescent="0.3">
      <c r="A93" s="23"/>
      <c r="B93" s="15"/>
      <c r="C93" s="11"/>
      <c r="D93" s="7" t="s">
        <v>29</v>
      </c>
      <c r="E93" s="42" t="s">
        <v>41</v>
      </c>
      <c r="F93" s="53">
        <v>200</v>
      </c>
      <c r="G93" s="43">
        <v>1</v>
      </c>
      <c r="H93" s="43">
        <v>1</v>
      </c>
      <c r="I93" s="43">
        <v>5</v>
      </c>
      <c r="J93" s="43">
        <v>90</v>
      </c>
      <c r="K93" s="44"/>
      <c r="L93" s="43">
        <v>10</v>
      </c>
    </row>
    <row r="94" spans="1:12" ht="15.75" thickBot="1" x14ac:dyDescent="0.3">
      <c r="A94" s="23"/>
      <c r="B94" s="15"/>
      <c r="C94" s="11"/>
      <c r="D94" s="7" t="s">
        <v>30</v>
      </c>
      <c r="E94" s="42" t="s">
        <v>42</v>
      </c>
      <c r="F94" s="55">
        <v>50</v>
      </c>
      <c r="G94" s="43">
        <v>1</v>
      </c>
      <c r="H94" s="43">
        <v>1</v>
      </c>
      <c r="I94" s="43">
        <v>20</v>
      </c>
      <c r="J94" s="43">
        <v>60</v>
      </c>
      <c r="K94" s="44"/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56">
        <v>40</v>
      </c>
      <c r="G95" s="43">
        <v>4</v>
      </c>
      <c r="H95" s="43">
        <v>4</v>
      </c>
      <c r="I95" s="43">
        <v>20</v>
      </c>
      <c r="J95" s="43">
        <v>50</v>
      </c>
      <c r="K95" s="44"/>
      <c r="L95" s="43">
        <v>5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970</v>
      </c>
      <c r="G99" s="19">
        <f t="shared" ref="G99" si="40">SUM(G90:G98)</f>
        <v>25</v>
      </c>
      <c r="H99" s="19">
        <f t="shared" ref="H99" si="41">SUM(H90:H98)</f>
        <v>25</v>
      </c>
      <c r="I99" s="19">
        <f t="shared" ref="I99" si="42">SUM(I90:I98)</f>
        <v>105</v>
      </c>
      <c r="J99" s="19">
        <f t="shared" ref="J99:L99" si="43">SUM(J90:J98)</f>
        <v>1528</v>
      </c>
      <c r="K99" s="25"/>
      <c r="L99" s="19">
        <f t="shared" si="43"/>
        <v>70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1810</v>
      </c>
      <c r="G100" s="32">
        <f t="shared" ref="G100" si="44">G89+G99</f>
        <v>43</v>
      </c>
      <c r="H100" s="32">
        <f t="shared" ref="H100" si="45">H89+H99</f>
        <v>43</v>
      </c>
      <c r="I100" s="32">
        <f t="shared" ref="I100" si="46">I89+I99</f>
        <v>179</v>
      </c>
      <c r="J100" s="32">
        <f t="shared" ref="J100:L100" si="47">J89+J99</f>
        <v>2184</v>
      </c>
      <c r="K100" s="32"/>
      <c r="L100" s="32">
        <f t="shared" si="47"/>
        <v>144.1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3</v>
      </c>
      <c r="H101" s="40">
        <v>5</v>
      </c>
      <c r="I101" s="40">
        <v>25</v>
      </c>
      <c r="J101" s="40">
        <v>65</v>
      </c>
      <c r="K101" s="41"/>
      <c r="L101" s="40">
        <v>18</v>
      </c>
    </row>
    <row r="102" spans="1:12" ht="15" x14ac:dyDescent="0.25">
      <c r="A102" s="23"/>
      <c r="B102" s="15"/>
      <c r="C102" s="11"/>
      <c r="D102" s="51" t="s">
        <v>28</v>
      </c>
      <c r="E102" s="42" t="s">
        <v>79</v>
      </c>
      <c r="F102" s="43">
        <v>200</v>
      </c>
      <c r="G102" s="43">
        <v>4</v>
      </c>
      <c r="H102" s="43">
        <v>8</v>
      </c>
      <c r="I102" s="43">
        <v>10</v>
      </c>
      <c r="J102" s="43">
        <v>195</v>
      </c>
      <c r="K102" s="44"/>
      <c r="L102" s="43">
        <v>15</v>
      </c>
    </row>
    <row r="103" spans="1:12" ht="15" x14ac:dyDescent="0.25">
      <c r="A103" s="23"/>
      <c r="B103" s="15"/>
      <c r="C103" s="11"/>
      <c r="D103" s="7" t="s">
        <v>29</v>
      </c>
      <c r="E103" s="42" t="s">
        <v>80</v>
      </c>
      <c r="F103" s="43">
        <v>200</v>
      </c>
      <c r="G103" s="43">
        <v>1</v>
      </c>
      <c r="H103" s="43">
        <v>2</v>
      </c>
      <c r="I103" s="43">
        <v>21</v>
      </c>
      <c r="J103" s="43">
        <v>142</v>
      </c>
      <c r="K103" s="44"/>
      <c r="L103" s="43">
        <v>15</v>
      </c>
    </row>
    <row r="104" spans="1:12" ht="15" x14ac:dyDescent="0.25">
      <c r="A104" s="23"/>
      <c r="B104" s="15"/>
      <c r="C104" s="11"/>
      <c r="D104" s="7" t="s">
        <v>30</v>
      </c>
      <c r="E104" s="42" t="s">
        <v>42</v>
      </c>
      <c r="F104" s="43">
        <v>50</v>
      </c>
      <c r="G104" s="43">
        <v>4</v>
      </c>
      <c r="H104" s="43">
        <v>1</v>
      </c>
      <c r="I104" s="43">
        <v>10</v>
      </c>
      <c r="J104" s="43">
        <v>100</v>
      </c>
      <c r="K104" s="44"/>
      <c r="L104" s="43">
        <v>9</v>
      </c>
    </row>
    <row r="105" spans="1:12" ht="15" x14ac:dyDescent="0.25">
      <c r="A105" s="23"/>
      <c r="B105" s="15"/>
      <c r="C105" s="11"/>
      <c r="D105" s="7" t="s">
        <v>31</v>
      </c>
      <c r="E105" s="42" t="s">
        <v>47</v>
      </c>
      <c r="F105" s="43">
        <v>40</v>
      </c>
      <c r="G105" s="43">
        <v>1</v>
      </c>
      <c r="H105" s="43">
        <v>1</v>
      </c>
      <c r="I105" s="43">
        <v>6</v>
      </c>
      <c r="J105" s="43">
        <v>150</v>
      </c>
      <c r="K105" s="44"/>
      <c r="L105" s="43">
        <v>8</v>
      </c>
    </row>
    <row r="106" spans="1:12" ht="15" x14ac:dyDescent="0.25">
      <c r="A106" s="23"/>
      <c r="B106" s="15"/>
      <c r="C106" s="11"/>
      <c r="D106" s="6" t="s">
        <v>23</v>
      </c>
      <c r="E106" s="42" t="s">
        <v>102</v>
      </c>
      <c r="F106" s="43">
        <v>200</v>
      </c>
      <c r="G106" s="43">
        <v>5</v>
      </c>
      <c r="H106" s="43">
        <v>1</v>
      </c>
      <c r="I106" s="43">
        <v>2</v>
      </c>
      <c r="J106" s="43">
        <v>4</v>
      </c>
      <c r="K106" s="44"/>
      <c r="L106" s="43">
        <v>9.1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840</v>
      </c>
      <c r="G108" s="19">
        <f t="shared" ref="G108:J108" si="48">SUM(G101:G107)</f>
        <v>18</v>
      </c>
      <c r="H108" s="19">
        <f t="shared" si="48"/>
        <v>18</v>
      </c>
      <c r="I108" s="19">
        <f t="shared" si="48"/>
        <v>74</v>
      </c>
      <c r="J108" s="19">
        <f t="shared" si="48"/>
        <v>656</v>
      </c>
      <c r="K108" s="25"/>
      <c r="L108" s="19">
        <f t="shared" ref="L108" si="49">SUM(L101:L107)</f>
        <v>74.099999999999994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42" t="s">
        <v>57</v>
      </c>
      <c r="F109" s="53">
        <v>300</v>
      </c>
      <c r="G109" s="43">
        <v>11</v>
      </c>
      <c r="H109" s="43">
        <v>10</v>
      </c>
      <c r="I109" s="43">
        <v>25</v>
      </c>
      <c r="J109" s="43">
        <v>520</v>
      </c>
      <c r="K109" s="44"/>
      <c r="L109" s="43">
        <v>25</v>
      </c>
    </row>
    <row r="110" spans="1:12" ht="15.75" thickBot="1" x14ac:dyDescent="0.3">
      <c r="A110" s="23"/>
      <c r="B110" s="15"/>
      <c r="C110" s="11"/>
      <c r="D110" s="7" t="s">
        <v>27</v>
      </c>
      <c r="E110" s="42" t="s">
        <v>81</v>
      </c>
      <c r="F110" s="53">
        <v>150</v>
      </c>
      <c r="G110" s="43">
        <v>5</v>
      </c>
      <c r="H110" s="43">
        <v>6</v>
      </c>
      <c r="I110" s="43">
        <v>10</v>
      </c>
      <c r="J110" s="43">
        <v>648</v>
      </c>
      <c r="K110" s="44"/>
      <c r="L110" s="43">
        <v>15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51</v>
      </c>
      <c r="F111" s="53">
        <v>230</v>
      </c>
      <c r="G111" s="43">
        <v>3</v>
      </c>
      <c r="H111" s="43">
        <v>3</v>
      </c>
      <c r="I111" s="43">
        <v>25</v>
      </c>
      <c r="J111" s="43">
        <v>160</v>
      </c>
      <c r="K111" s="44"/>
      <c r="L111" s="43">
        <v>10</v>
      </c>
    </row>
    <row r="112" spans="1:12" ht="15.75" thickBot="1" x14ac:dyDescent="0.3">
      <c r="A112" s="23"/>
      <c r="B112" s="15"/>
      <c r="C112" s="11"/>
      <c r="D112" s="7" t="s">
        <v>29</v>
      </c>
      <c r="E112" s="42" t="s">
        <v>59</v>
      </c>
      <c r="F112" s="53">
        <v>200</v>
      </c>
      <c r="G112" s="43">
        <v>1</v>
      </c>
      <c r="H112" s="43">
        <v>1</v>
      </c>
      <c r="I112" s="43">
        <v>5</v>
      </c>
      <c r="J112" s="43">
        <v>90</v>
      </c>
      <c r="K112" s="44"/>
      <c r="L112" s="43">
        <v>10</v>
      </c>
    </row>
    <row r="113" spans="1:12" ht="15.75" thickBot="1" x14ac:dyDescent="0.3">
      <c r="A113" s="23"/>
      <c r="B113" s="15"/>
      <c r="C113" s="11"/>
      <c r="D113" s="7" t="s">
        <v>30</v>
      </c>
      <c r="E113" s="42" t="s">
        <v>42</v>
      </c>
      <c r="F113" s="55">
        <v>50</v>
      </c>
      <c r="G113" s="43">
        <v>1</v>
      </c>
      <c r="H113" s="43">
        <v>1</v>
      </c>
      <c r="I113" s="43">
        <v>20</v>
      </c>
      <c r="J113" s="43">
        <v>60</v>
      </c>
      <c r="K113" s="44"/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56">
        <v>40</v>
      </c>
      <c r="G114" s="43">
        <v>4</v>
      </c>
      <c r="H114" s="43">
        <v>4</v>
      </c>
      <c r="I114" s="43">
        <v>20</v>
      </c>
      <c r="J114" s="43">
        <v>50</v>
      </c>
      <c r="K114" s="44"/>
      <c r="L114" s="43">
        <v>5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970</v>
      </c>
      <c r="G118" s="19">
        <f t="shared" ref="G118:J118" si="50">SUM(G109:G117)</f>
        <v>25</v>
      </c>
      <c r="H118" s="19">
        <f t="shared" si="50"/>
        <v>25</v>
      </c>
      <c r="I118" s="19">
        <f t="shared" si="50"/>
        <v>105</v>
      </c>
      <c r="J118" s="19">
        <f t="shared" si="50"/>
        <v>1528</v>
      </c>
      <c r="K118" s="25"/>
      <c r="L118" s="19">
        <f t="shared" ref="L118" si="51">SUM(L109:L117)</f>
        <v>70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1810</v>
      </c>
      <c r="G119" s="32">
        <f t="shared" ref="G119" si="52">G108+G118</f>
        <v>43</v>
      </c>
      <c r="H119" s="32">
        <f t="shared" ref="H119" si="53">H108+H118</f>
        <v>43</v>
      </c>
      <c r="I119" s="32">
        <f t="shared" ref="I119" si="54">I108+I118</f>
        <v>179</v>
      </c>
      <c r="J119" s="32">
        <f t="shared" ref="J119:L119" si="55">J108+J118</f>
        <v>2184</v>
      </c>
      <c r="K119" s="32"/>
      <c r="L119" s="32">
        <f t="shared" si="55"/>
        <v>144.1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3</v>
      </c>
      <c r="H120" s="40">
        <v>5</v>
      </c>
      <c r="I120" s="40">
        <v>10</v>
      </c>
      <c r="J120" s="40">
        <v>65</v>
      </c>
      <c r="K120" s="41"/>
      <c r="L120" s="40">
        <v>25</v>
      </c>
    </row>
    <row r="121" spans="1:12" ht="15" x14ac:dyDescent="0.25">
      <c r="A121" s="14"/>
      <c r="B121" s="15"/>
      <c r="C121" s="11"/>
      <c r="D121" s="60" t="s">
        <v>28</v>
      </c>
      <c r="E121" s="42" t="s">
        <v>93</v>
      </c>
      <c r="F121" s="43">
        <v>200</v>
      </c>
      <c r="G121" s="43">
        <v>4</v>
      </c>
      <c r="H121" s="43">
        <v>6</v>
      </c>
      <c r="I121" s="43">
        <v>10</v>
      </c>
      <c r="J121" s="43">
        <v>195</v>
      </c>
      <c r="K121" s="44"/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10</v>
      </c>
      <c r="J122" s="43">
        <v>142</v>
      </c>
      <c r="K122" s="44"/>
      <c r="L122" s="43">
        <v>15</v>
      </c>
    </row>
    <row r="123" spans="1:12" ht="15" x14ac:dyDescent="0.25">
      <c r="A123" s="14"/>
      <c r="B123" s="15"/>
      <c r="C123" s="11"/>
      <c r="D123" s="7" t="s">
        <v>30</v>
      </c>
      <c r="E123" s="42" t="s">
        <v>42</v>
      </c>
      <c r="F123" s="43">
        <v>50</v>
      </c>
      <c r="G123" s="43">
        <v>1</v>
      </c>
      <c r="H123" s="43">
        <v>1</v>
      </c>
      <c r="I123" s="43">
        <v>10</v>
      </c>
      <c r="J123" s="43">
        <v>100</v>
      </c>
      <c r="K123" s="44"/>
      <c r="L123" s="43">
        <v>9</v>
      </c>
    </row>
    <row r="124" spans="1:12" ht="15" x14ac:dyDescent="0.25">
      <c r="A124" s="14"/>
      <c r="B124" s="15"/>
      <c r="C124" s="11"/>
      <c r="D124" s="7" t="s">
        <v>31</v>
      </c>
      <c r="E124" s="42" t="s">
        <v>47</v>
      </c>
      <c r="F124" s="43">
        <v>40</v>
      </c>
      <c r="G124" s="43">
        <v>1</v>
      </c>
      <c r="H124" s="43">
        <v>1</v>
      </c>
      <c r="I124" s="43">
        <v>6</v>
      </c>
      <c r="J124" s="43">
        <v>150</v>
      </c>
      <c r="K124" s="44"/>
      <c r="L124" s="43">
        <v>8</v>
      </c>
    </row>
    <row r="125" spans="1:12" ht="15" x14ac:dyDescent="0.25">
      <c r="A125" s="14"/>
      <c r="B125" s="15"/>
      <c r="C125" s="11"/>
      <c r="D125" s="6" t="s">
        <v>91</v>
      </c>
      <c r="E125" s="42" t="s">
        <v>61</v>
      </c>
      <c r="F125" s="43">
        <v>100</v>
      </c>
      <c r="G125" s="43">
        <v>5</v>
      </c>
      <c r="H125" s="43">
        <v>1</v>
      </c>
      <c r="I125" s="43">
        <v>2</v>
      </c>
      <c r="J125" s="43">
        <v>4</v>
      </c>
      <c r="K125" s="44"/>
      <c r="L125" s="43">
        <v>2.1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740</v>
      </c>
      <c r="G127" s="19">
        <f t="shared" ref="G127:J127" si="56">SUM(G120:G126)</f>
        <v>14</v>
      </c>
      <c r="H127" s="19">
        <f t="shared" si="56"/>
        <v>14</v>
      </c>
      <c r="I127" s="19">
        <f t="shared" si="56"/>
        <v>48</v>
      </c>
      <c r="J127" s="19">
        <f t="shared" si="56"/>
        <v>656</v>
      </c>
      <c r="K127" s="25"/>
      <c r="L127" s="19">
        <f t="shared" ref="L127" si="57">SUM(L120:L126)</f>
        <v>74.099999999999994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26</v>
      </c>
      <c r="E128" s="42" t="s">
        <v>94</v>
      </c>
      <c r="F128" s="53">
        <v>300</v>
      </c>
      <c r="G128" s="43">
        <v>11</v>
      </c>
      <c r="H128" s="43">
        <v>10</v>
      </c>
      <c r="I128" s="43">
        <v>25</v>
      </c>
      <c r="J128" s="43">
        <v>520</v>
      </c>
      <c r="K128" s="44"/>
      <c r="L128" s="43">
        <v>25</v>
      </c>
    </row>
    <row r="129" spans="1:12" ht="15.75" thickBot="1" x14ac:dyDescent="0.3">
      <c r="A129" s="14"/>
      <c r="B129" s="15"/>
      <c r="C129" s="11"/>
      <c r="D129" s="7" t="s">
        <v>27</v>
      </c>
      <c r="E129" s="42" t="s">
        <v>83</v>
      </c>
      <c r="F129" s="53">
        <v>150</v>
      </c>
      <c r="G129" s="43">
        <v>5</v>
      </c>
      <c r="H129" s="43">
        <v>6</v>
      </c>
      <c r="I129" s="43">
        <v>10</v>
      </c>
      <c r="J129" s="43">
        <v>648</v>
      </c>
      <c r="K129" s="44"/>
      <c r="L129" s="43">
        <v>15</v>
      </c>
    </row>
    <row r="130" spans="1:12" ht="15.75" thickBot="1" x14ac:dyDescent="0.3">
      <c r="A130" s="14"/>
      <c r="B130" s="15"/>
      <c r="C130" s="11"/>
      <c r="D130" s="7" t="s">
        <v>28</v>
      </c>
      <c r="E130" s="42" t="s">
        <v>62</v>
      </c>
      <c r="F130" s="53">
        <v>230</v>
      </c>
      <c r="G130" s="43">
        <v>3</v>
      </c>
      <c r="H130" s="43">
        <v>3</v>
      </c>
      <c r="I130" s="43">
        <v>25</v>
      </c>
      <c r="J130" s="43">
        <v>160</v>
      </c>
      <c r="K130" s="44"/>
      <c r="L130" s="43">
        <v>10</v>
      </c>
    </row>
    <row r="131" spans="1:12" ht="15.75" thickBot="1" x14ac:dyDescent="0.3">
      <c r="A131" s="14"/>
      <c r="B131" s="15"/>
      <c r="C131" s="11"/>
      <c r="D131" s="7" t="s">
        <v>29</v>
      </c>
      <c r="E131" s="42" t="s">
        <v>63</v>
      </c>
      <c r="F131" s="53">
        <v>200</v>
      </c>
      <c r="G131" s="43">
        <v>1</v>
      </c>
      <c r="H131" s="43">
        <v>1</v>
      </c>
      <c r="I131" s="43">
        <v>5</v>
      </c>
      <c r="J131" s="43">
        <v>90</v>
      </c>
      <c r="K131" s="44"/>
      <c r="L131" s="43">
        <v>10</v>
      </c>
    </row>
    <row r="132" spans="1:12" ht="15.75" thickBot="1" x14ac:dyDescent="0.3">
      <c r="A132" s="14"/>
      <c r="B132" s="15"/>
      <c r="C132" s="11"/>
      <c r="D132" s="7" t="s">
        <v>30</v>
      </c>
      <c r="E132" s="42" t="s">
        <v>42</v>
      </c>
      <c r="F132" s="55">
        <v>50</v>
      </c>
      <c r="G132" s="43">
        <v>1</v>
      </c>
      <c r="H132" s="43">
        <v>1</v>
      </c>
      <c r="I132" s="43">
        <v>20</v>
      </c>
      <c r="J132" s="43">
        <v>60</v>
      </c>
      <c r="K132" s="44"/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56">
        <v>40</v>
      </c>
      <c r="G133" s="43">
        <v>4</v>
      </c>
      <c r="H133" s="43">
        <v>4</v>
      </c>
      <c r="I133" s="43">
        <v>20</v>
      </c>
      <c r="J133" s="43">
        <v>50</v>
      </c>
      <c r="K133" s="44"/>
      <c r="L133" s="43">
        <v>5</v>
      </c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970</v>
      </c>
      <c r="G137" s="19">
        <f t="shared" ref="G137:J137" si="58">SUM(G128:G136)</f>
        <v>25</v>
      </c>
      <c r="H137" s="19">
        <f t="shared" si="58"/>
        <v>25</v>
      </c>
      <c r="I137" s="19">
        <f t="shared" si="58"/>
        <v>105</v>
      </c>
      <c r="J137" s="19">
        <f t="shared" si="58"/>
        <v>1528</v>
      </c>
      <c r="K137" s="25"/>
      <c r="L137" s="19">
        <f t="shared" ref="L137" si="59">SUM(L128:L136)</f>
        <v>70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1710</v>
      </c>
      <c r="G138" s="32">
        <f t="shared" ref="G138" si="60">G127+G137</f>
        <v>39</v>
      </c>
      <c r="H138" s="32">
        <f t="shared" ref="H138" si="61">H127+H137</f>
        <v>39</v>
      </c>
      <c r="I138" s="32">
        <f t="shared" ref="I138" si="62">I127+I137</f>
        <v>153</v>
      </c>
      <c r="J138" s="32">
        <f t="shared" ref="J138:L138" si="63">J127+J137</f>
        <v>2184</v>
      </c>
      <c r="K138" s="32"/>
      <c r="L138" s="32">
        <f t="shared" si="63"/>
        <v>144.1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3</v>
      </c>
      <c r="H139" s="40">
        <v>5</v>
      </c>
      <c r="I139" s="40">
        <v>25</v>
      </c>
      <c r="J139" s="40">
        <v>65</v>
      </c>
      <c r="K139" s="41"/>
      <c r="L139" s="40">
        <v>18</v>
      </c>
    </row>
    <row r="140" spans="1:12" ht="15" x14ac:dyDescent="0.25">
      <c r="A140" s="23"/>
      <c r="B140" s="15"/>
      <c r="C140" s="11"/>
      <c r="D140" s="51" t="s">
        <v>28</v>
      </c>
      <c r="E140" s="42" t="s">
        <v>77</v>
      </c>
      <c r="F140" s="43">
        <v>200</v>
      </c>
      <c r="G140" s="43">
        <v>4</v>
      </c>
      <c r="H140" s="43">
        <v>8</v>
      </c>
      <c r="I140" s="43">
        <v>10</v>
      </c>
      <c r="J140" s="43">
        <v>195</v>
      </c>
      <c r="K140" s="44"/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1</v>
      </c>
      <c r="H141" s="43">
        <v>2</v>
      </c>
      <c r="I141" s="43">
        <v>21</v>
      </c>
      <c r="J141" s="43">
        <v>142</v>
      </c>
      <c r="K141" s="44"/>
      <c r="L141" s="43">
        <v>15</v>
      </c>
    </row>
    <row r="142" spans="1:12" ht="15.75" customHeight="1" x14ac:dyDescent="0.25">
      <c r="A142" s="23"/>
      <c r="B142" s="15"/>
      <c r="C142" s="11"/>
      <c r="D142" s="7" t="s">
        <v>30</v>
      </c>
      <c r="E142" s="42" t="s">
        <v>42</v>
      </c>
      <c r="F142" s="43">
        <v>50</v>
      </c>
      <c r="G142" s="43">
        <v>4</v>
      </c>
      <c r="H142" s="43">
        <v>1</v>
      </c>
      <c r="I142" s="43">
        <v>10</v>
      </c>
      <c r="J142" s="43">
        <v>100</v>
      </c>
      <c r="K142" s="44"/>
      <c r="L142" s="43">
        <v>9</v>
      </c>
    </row>
    <row r="143" spans="1:12" ht="15" x14ac:dyDescent="0.25">
      <c r="A143" s="23"/>
      <c r="B143" s="15"/>
      <c r="C143" s="11"/>
      <c r="D143" s="7" t="s">
        <v>31</v>
      </c>
      <c r="E143" s="42" t="s">
        <v>47</v>
      </c>
      <c r="F143" s="43">
        <v>40</v>
      </c>
      <c r="G143" s="43">
        <v>1</v>
      </c>
      <c r="H143" s="43">
        <v>1</v>
      </c>
      <c r="I143" s="43">
        <v>6</v>
      </c>
      <c r="J143" s="43">
        <v>150</v>
      </c>
      <c r="K143" s="44"/>
      <c r="L143" s="43">
        <v>8</v>
      </c>
    </row>
    <row r="144" spans="1:12" ht="15" x14ac:dyDescent="0.25">
      <c r="A144" s="23"/>
      <c r="B144" s="15"/>
      <c r="C144" s="11"/>
      <c r="D144" s="6" t="s">
        <v>23</v>
      </c>
      <c r="E144" s="42" t="s">
        <v>102</v>
      </c>
      <c r="F144" s="43">
        <v>200</v>
      </c>
      <c r="G144" s="43">
        <v>5</v>
      </c>
      <c r="H144" s="43">
        <v>1</v>
      </c>
      <c r="I144" s="43">
        <v>2</v>
      </c>
      <c r="J144" s="43">
        <v>4</v>
      </c>
      <c r="K144" s="44"/>
      <c r="L144" s="43">
        <v>9.1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840</v>
      </c>
      <c r="G146" s="19">
        <f t="shared" ref="G146:J146" si="64">SUM(G139:G145)</f>
        <v>18</v>
      </c>
      <c r="H146" s="19">
        <f t="shared" si="64"/>
        <v>18</v>
      </c>
      <c r="I146" s="19">
        <f t="shared" si="64"/>
        <v>74</v>
      </c>
      <c r="J146" s="19">
        <f t="shared" si="64"/>
        <v>656</v>
      </c>
      <c r="K146" s="25"/>
      <c r="L146" s="19">
        <f t="shared" ref="L146" si="65"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26</v>
      </c>
      <c r="E147" s="42" t="s">
        <v>84</v>
      </c>
      <c r="F147" s="43">
        <v>300</v>
      </c>
      <c r="G147" s="43">
        <v>11</v>
      </c>
      <c r="H147" s="43">
        <v>10</v>
      </c>
      <c r="I147" s="43">
        <v>25</v>
      </c>
      <c r="J147" s="43">
        <v>520</v>
      </c>
      <c r="K147" s="44"/>
      <c r="L147" s="43">
        <v>25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160</v>
      </c>
      <c r="G148" s="43">
        <v>5</v>
      </c>
      <c r="H148" s="43">
        <v>6</v>
      </c>
      <c r="I148" s="43">
        <v>10</v>
      </c>
      <c r="J148" s="43">
        <v>648</v>
      </c>
      <c r="K148" s="44"/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200</v>
      </c>
      <c r="G149" s="43">
        <v>3</v>
      </c>
      <c r="H149" s="43">
        <v>3</v>
      </c>
      <c r="I149" s="43">
        <v>25</v>
      </c>
      <c r="J149" s="43">
        <v>160</v>
      </c>
      <c r="K149" s="44"/>
      <c r="L149" s="43">
        <v>10</v>
      </c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200</v>
      </c>
      <c r="G150" s="43">
        <v>1</v>
      </c>
      <c r="H150" s="43">
        <v>1</v>
      </c>
      <c r="I150" s="43">
        <v>5</v>
      </c>
      <c r="J150" s="43">
        <v>90</v>
      </c>
      <c r="K150" s="44"/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50</v>
      </c>
      <c r="G151" s="43">
        <v>1</v>
      </c>
      <c r="H151" s="43">
        <v>1</v>
      </c>
      <c r="I151" s="43">
        <v>20</v>
      </c>
      <c r="J151" s="43">
        <v>60</v>
      </c>
      <c r="K151" s="44"/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4</v>
      </c>
      <c r="H152" s="43">
        <v>4</v>
      </c>
      <c r="I152" s="43">
        <v>20</v>
      </c>
      <c r="J152" s="43">
        <v>50</v>
      </c>
      <c r="K152" s="44"/>
      <c r="L152" s="43">
        <v>5</v>
      </c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950</v>
      </c>
      <c r="G156" s="19">
        <f t="shared" ref="G156:J156" si="66">SUM(G147:G155)</f>
        <v>25</v>
      </c>
      <c r="H156" s="19">
        <f t="shared" si="66"/>
        <v>25</v>
      </c>
      <c r="I156" s="19">
        <f t="shared" si="66"/>
        <v>105</v>
      </c>
      <c r="J156" s="19">
        <f t="shared" si="66"/>
        <v>1528</v>
      </c>
      <c r="K156" s="25"/>
      <c r="L156" s="19">
        <f t="shared" ref="L156" si="67">SUM(L147:L155)</f>
        <v>70</v>
      </c>
    </row>
    <row r="157" spans="1:12" ht="15.75" customHeight="1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1790</v>
      </c>
      <c r="G157" s="32">
        <f t="shared" ref="G157:J157" si="68">G146+G156</f>
        <v>43</v>
      </c>
      <c r="H157" s="32">
        <f t="shared" si="68"/>
        <v>43</v>
      </c>
      <c r="I157" s="32">
        <f t="shared" si="68"/>
        <v>179</v>
      </c>
      <c r="J157" s="32">
        <f t="shared" si="68"/>
        <v>2184</v>
      </c>
      <c r="K157" s="32"/>
      <c r="L157" s="32">
        <f t="shared" ref="L157" si="69">L146+L156</f>
        <v>144.1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49</v>
      </c>
      <c r="F158" s="40">
        <v>150</v>
      </c>
      <c r="G158" s="40">
        <v>3</v>
      </c>
      <c r="H158" s="40">
        <v>5</v>
      </c>
      <c r="I158" s="40">
        <v>25</v>
      </c>
      <c r="J158" s="40">
        <v>65</v>
      </c>
      <c r="K158" s="41"/>
      <c r="L158" s="40">
        <v>18</v>
      </c>
    </row>
    <row r="159" spans="1:12" ht="15.75" thickBot="1" x14ac:dyDescent="0.3">
      <c r="A159" s="23"/>
      <c r="B159" s="15"/>
      <c r="C159" s="11"/>
      <c r="D159" s="51" t="s">
        <v>28</v>
      </c>
      <c r="E159" s="52" t="s">
        <v>51</v>
      </c>
      <c r="F159" s="43">
        <v>200</v>
      </c>
      <c r="G159" s="43">
        <v>4</v>
      </c>
      <c r="H159" s="43">
        <v>8</v>
      </c>
      <c r="I159" s="43">
        <v>10</v>
      </c>
      <c r="J159" s="43">
        <v>195</v>
      </c>
      <c r="K159" s="44"/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59" t="s">
        <v>41</v>
      </c>
      <c r="F160" s="43">
        <v>200</v>
      </c>
      <c r="G160" s="43">
        <v>1</v>
      </c>
      <c r="H160" s="43">
        <v>2</v>
      </c>
      <c r="I160" s="43">
        <v>21</v>
      </c>
      <c r="J160" s="43">
        <v>142</v>
      </c>
      <c r="K160" s="44"/>
      <c r="L160" s="43">
        <v>15</v>
      </c>
    </row>
    <row r="161" spans="1:12" ht="15" x14ac:dyDescent="0.25">
      <c r="A161" s="23"/>
      <c r="B161" s="15"/>
      <c r="C161" s="11"/>
      <c r="D161" s="7" t="s">
        <v>30</v>
      </c>
      <c r="E161" s="42" t="s">
        <v>42</v>
      </c>
      <c r="F161" s="43">
        <v>50</v>
      </c>
      <c r="G161" s="43">
        <v>4</v>
      </c>
      <c r="H161" s="43">
        <v>1</v>
      </c>
      <c r="I161" s="43">
        <v>10</v>
      </c>
      <c r="J161" s="43">
        <v>100</v>
      </c>
      <c r="K161" s="44"/>
      <c r="L161" s="43">
        <v>9</v>
      </c>
    </row>
    <row r="162" spans="1:12" ht="15" x14ac:dyDescent="0.25">
      <c r="A162" s="23"/>
      <c r="B162" s="15"/>
      <c r="C162" s="11"/>
      <c r="D162" s="7" t="s">
        <v>31</v>
      </c>
      <c r="E162" s="42" t="s">
        <v>47</v>
      </c>
      <c r="F162" s="43">
        <v>40</v>
      </c>
      <c r="G162" s="43">
        <v>1</v>
      </c>
      <c r="H162" s="43">
        <v>1</v>
      </c>
      <c r="I162" s="43">
        <v>6</v>
      </c>
      <c r="J162" s="43">
        <v>150</v>
      </c>
      <c r="K162" s="44"/>
      <c r="L162" s="43">
        <v>8</v>
      </c>
    </row>
    <row r="163" spans="1:12" ht="15" x14ac:dyDescent="0.25">
      <c r="A163" s="23"/>
      <c r="B163" s="15"/>
      <c r="C163" s="11"/>
      <c r="D163" s="6" t="s">
        <v>25</v>
      </c>
      <c r="E163" s="42" t="s">
        <v>95</v>
      </c>
      <c r="F163" s="43">
        <v>200</v>
      </c>
      <c r="G163" s="43">
        <v>5</v>
      </c>
      <c r="H163" s="43">
        <v>1</v>
      </c>
      <c r="I163" s="43">
        <v>2</v>
      </c>
      <c r="J163" s="43">
        <v>4</v>
      </c>
      <c r="K163" s="44"/>
      <c r="L163" s="43">
        <v>9.1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840</v>
      </c>
      <c r="G165" s="19">
        <f t="shared" ref="G165:I165" si="70">SUM(G158:G164)</f>
        <v>18</v>
      </c>
      <c r="H165" s="19">
        <f t="shared" si="70"/>
        <v>18</v>
      </c>
      <c r="I165" s="19">
        <f t="shared" si="70"/>
        <v>74</v>
      </c>
      <c r="J165" s="19">
        <f>SUM(J158:J164)</f>
        <v>656</v>
      </c>
      <c r="K165" s="25"/>
      <c r="L165" s="19">
        <f t="shared" ref="L165" si="71">SUM(L158:L164)</f>
        <v>74.099999999999994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52" t="s">
        <v>96</v>
      </c>
      <c r="F166" s="53">
        <v>300</v>
      </c>
      <c r="G166" s="43">
        <v>11</v>
      </c>
      <c r="H166" s="43">
        <v>10</v>
      </c>
      <c r="I166" s="43">
        <v>25</v>
      </c>
      <c r="J166" s="43">
        <v>520</v>
      </c>
      <c r="K166" s="44"/>
      <c r="L166" s="43">
        <v>25</v>
      </c>
    </row>
    <row r="167" spans="1:12" ht="15.75" thickBot="1" x14ac:dyDescent="0.3">
      <c r="A167" s="23"/>
      <c r="B167" s="15"/>
      <c r="C167" s="11"/>
      <c r="D167" s="7" t="s">
        <v>27</v>
      </c>
      <c r="E167" s="52" t="s">
        <v>81</v>
      </c>
      <c r="F167" s="53">
        <v>150</v>
      </c>
      <c r="G167" s="43">
        <v>5</v>
      </c>
      <c r="H167" s="43">
        <v>6</v>
      </c>
      <c r="I167" s="43">
        <v>10</v>
      </c>
      <c r="J167" s="43">
        <v>648</v>
      </c>
      <c r="K167" s="44"/>
      <c r="L167" s="43">
        <v>15</v>
      </c>
    </row>
    <row r="168" spans="1:12" ht="15.75" thickBot="1" x14ac:dyDescent="0.3">
      <c r="A168" s="23"/>
      <c r="B168" s="15"/>
      <c r="C168" s="11"/>
      <c r="D168" s="7" t="s">
        <v>28</v>
      </c>
      <c r="E168" s="52" t="s">
        <v>86</v>
      </c>
      <c r="F168" s="53">
        <v>230</v>
      </c>
      <c r="G168" s="43">
        <v>3</v>
      </c>
      <c r="H168" s="43">
        <v>3</v>
      </c>
      <c r="I168" s="43">
        <v>25</v>
      </c>
      <c r="J168" s="43">
        <v>160</v>
      </c>
      <c r="K168" s="44"/>
      <c r="L168" s="43">
        <v>10</v>
      </c>
    </row>
    <row r="169" spans="1:12" ht="15.75" thickBot="1" x14ac:dyDescent="0.3">
      <c r="A169" s="23"/>
      <c r="B169" s="15"/>
      <c r="C169" s="11"/>
      <c r="D169" s="7" t="s">
        <v>29</v>
      </c>
      <c r="E169" s="54" t="s">
        <v>46</v>
      </c>
      <c r="F169" s="53">
        <v>200</v>
      </c>
      <c r="G169" s="43">
        <v>1</v>
      </c>
      <c r="H169" s="43">
        <v>1</v>
      </c>
      <c r="I169" s="43">
        <v>5</v>
      </c>
      <c r="J169" s="43">
        <v>90</v>
      </c>
      <c r="K169" s="44"/>
      <c r="L169" s="43">
        <v>10</v>
      </c>
    </row>
    <row r="170" spans="1:12" ht="15.75" thickBot="1" x14ac:dyDescent="0.3">
      <c r="A170" s="23"/>
      <c r="B170" s="15"/>
      <c r="C170" s="11"/>
      <c r="D170" s="7" t="s">
        <v>30</v>
      </c>
      <c r="E170" s="58" t="s">
        <v>42</v>
      </c>
      <c r="F170" s="55">
        <v>50</v>
      </c>
      <c r="G170" s="43">
        <v>1</v>
      </c>
      <c r="H170" s="43">
        <v>1</v>
      </c>
      <c r="I170" s="43">
        <v>20</v>
      </c>
      <c r="J170" s="43">
        <v>60</v>
      </c>
      <c r="K170" s="44"/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58" t="s">
        <v>47</v>
      </c>
      <c r="F171" s="56">
        <v>40</v>
      </c>
      <c r="G171" s="43">
        <v>4</v>
      </c>
      <c r="H171" s="43">
        <v>4</v>
      </c>
      <c r="I171" s="43">
        <v>20</v>
      </c>
      <c r="J171" s="43">
        <v>50</v>
      </c>
      <c r="K171" s="44"/>
      <c r="L171" s="43">
        <v>5</v>
      </c>
    </row>
    <row r="172" spans="1:12" ht="15" x14ac:dyDescent="0.25">
      <c r="A172" s="23"/>
      <c r="B172" s="15"/>
      <c r="C172" s="11"/>
      <c r="D172" s="7"/>
      <c r="E172" s="58"/>
      <c r="F172" s="56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SUM(F166:F171)</f>
        <v>970</v>
      </c>
      <c r="G175" s="19">
        <f>SUM(G166:G171)</f>
        <v>25</v>
      </c>
      <c r="H175" s="19">
        <f>SUM(H166:H171)</f>
        <v>25</v>
      </c>
      <c r="I175" s="19">
        <f>SUM(I166:I171)</f>
        <v>105</v>
      </c>
      <c r="J175" s="19">
        <f>SUM(J166:J171)</f>
        <v>1528</v>
      </c>
      <c r="K175" s="25"/>
      <c r="L175" s="19">
        <f>SUM(L166:L171)</f>
        <v>70</v>
      </c>
    </row>
    <row r="176" spans="1:12" ht="15.75" customHeight="1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65">
        <f>SUM(F165,F175)</f>
        <v>1810</v>
      </c>
      <c r="G176" s="32">
        <f>SUM(G165,G175)</f>
        <v>43</v>
      </c>
      <c r="H176" s="32">
        <f t="shared" ref="H176:J176" si="72">SUM(H165,H175)</f>
        <v>43</v>
      </c>
      <c r="I176" s="32">
        <f t="shared" si="72"/>
        <v>179</v>
      </c>
      <c r="J176" s="32">
        <f t="shared" si="72"/>
        <v>2184</v>
      </c>
      <c r="K176" s="32"/>
      <c r="L176" s="32">
        <f>SUM(L165,L175)</f>
        <v>144.1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3</v>
      </c>
      <c r="H177" s="40">
        <v>5</v>
      </c>
      <c r="I177" s="40">
        <v>25</v>
      </c>
      <c r="J177" s="40">
        <v>65</v>
      </c>
      <c r="K177" s="41"/>
      <c r="L177" s="40">
        <v>18</v>
      </c>
    </row>
    <row r="178" spans="1:12" ht="15" x14ac:dyDescent="0.25">
      <c r="A178" s="23"/>
      <c r="B178" s="15"/>
      <c r="C178" s="11"/>
      <c r="D178" s="51" t="s">
        <v>52</v>
      </c>
      <c r="E178" s="42" t="s">
        <v>79</v>
      </c>
      <c r="F178" s="43">
        <v>200</v>
      </c>
      <c r="G178" s="43">
        <v>4</v>
      </c>
      <c r="H178" s="43">
        <v>8</v>
      </c>
      <c r="I178" s="43">
        <v>10</v>
      </c>
      <c r="J178" s="43">
        <v>195</v>
      </c>
      <c r="K178" s="44"/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</v>
      </c>
      <c r="H179" s="43">
        <v>2</v>
      </c>
      <c r="I179" s="43">
        <v>21</v>
      </c>
      <c r="J179" s="43">
        <v>142</v>
      </c>
      <c r="K179" s="44"/>
      <c r="L179" s="43">
        <v>15</v>
      </c>
    </row>
    <row r="180" spans="1:12" ht="15" x14ac:dyDescent="0.25">
      <c r="A180" s="23"/>
      <c r="B180" s="15"/>
      <c r="C180" s="11"/>
      <c r="D180" s="7" t="s">
        <v>30</v>
      </c>
      <c r="E180" s="42" t="s">
        <v>42</v>
      </c>
      <c r="F180" s="43">
        <v>50</v>
      </c>
      <c r="G180" s="43">
        <v>4</v>
      </c>
      <c r="H180" s="43">
        <v>1</v>
      </c>
      <c r="I180" s="43">
        <v>10</v>
      </c>
      <c r="J180" s="43">
        <v>100</v>
      </c>
      <c r="K180" s="44"/>
      <c r="L180" s="43">
        <v>9</v>
      </c>
    </row>
    <row r="181" spans="1:12" ht="15" x14ac:dyDescent="0.25">
      <c r="A181" s="23"/>
      <c r="B181" s="15"/>
      <c r="C181" s="11"/>
      <c r="D181" s="7" t="s">
        <v>31</v>
      </c>
      <c r="E181" s="42" t="s">
        <v>47</v>
      </c>
      <c r="F181" s="43">
        <v>40</v>
      </c>
      <c r="G181" s="43">
        <v>1</v>
      </c>
      <c r="H181" s="43">
        <v>1</v>
      </c>
      <c r="I181" s="43">
        <v>6</v>
      </c>
      <c r="J181" s="43">
        <v>150</v>
      </c>
      <c r="K181" s="44"/>
      <c r="L181" s="43">
        <v>8</v>
      </c>
    </row>
    <row r="182" spans="1:12" ht="15" x14ac:dyDescent="0.25">
      <c r="A182" s="23"/>
      <c r="B182" s="15"/>
      <c r="C182" s="11"/>
      <c r="D182" s="6" t="s">
        <v>97</v>
      </c>
      <c r="E182" s="42" t="s">
        <v>104</v>
      </c>
      <c r="F182" s="43">
        <v>200</v>
      </c>
      <c r="G182" s="43">
        <v>5</v>
      </c>
      <c r="H182" s="43">
        <v>1</v>
      </c>
      <c r="I182" s="43">
        <v>2</v>
      </c>
      <c r="J182" s="43">
        <v>4</v>
      </c>
      <c r="K182" s="44"/>
      <c r="L182" s="43">
        <v>9.1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840</v>
      </c>
      <c r="G184" s="19">
        <f t="shared" ref="G184:J184" si="73">SUM(G177:G183)</f>
        <v>18</v>
      </c>
      <c r="H184" s="19">
        <f t="shared" si="73"/>
        <v>18</v>
      </c>
      <c r="I184" s="19">
        <f t="shared" si="73"/>
        <v>74</v>
      </c>
      <c r="J184" s="19">
        <f t="shared" si="73"/>
        <v>656</v>
      </c>
      <c r="K184" s="25"/>
      <c r="L184" s="19">
        <f t="shared" ref="L184" si="74">SUM(L177:L183)</f>
        <v>74.099999999999994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24</v>
      </c>
      <c r="D185" s="7" t="s">
        <v>26</v>
      </c>
      <c r="E185" s="42" t="s">
        <v>87</v>
      </c>
      <c r="F185" s="53">
        <v>300</v>
      </c>
      <c r="G185" s="43">
        <v>11</v>
      </c>
      <c r="H185" s="43">
        <v>10</v>
      </c>
      <c r="I185" s="43">
        <v>25</v>
      </c>
      <c r="J185" s="43">
        <v>520</v>
      </c>
      <c r="K185" s="44"/>
      <c r="L185" s="43">
        <v>25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98</v>
      </c>
      <c r="F186" s="53">
        <v>150</v>
      </c>
      <c r="G186" s="43">
        <v>5</v>
      </c>
      <c r="H186" s="43">
        <v>6</v>
      </c>
      <c r="I186" s="43">
        <v>10</v>
      </c>
      <c r="J186" s="43">
        <v>648</v>
      </c>
      <c r="K186" s="44"/>
      <c r="L186" s="43">
        <v>15</v>
      </c>
    </row>
    <row r="187" spans="1:12" ht="15.75" thickBot="1" x14ac:dyDescent="0.3">
      <c r="A187" s="23"/>
      <c r="B187" s="15"/>
      <c r="C187" s="11"/>
      <c r="D187" s="7" t="s">
        <v>28</v>
      </c>
      <c r="E187" s="42" t="s">
        <v>88</v>
      </c>
      <c r="F187" s="53">
        <v>230</v>
      </c>
      <c r="G187" s="43">
        <v>3</v>
      </c>
      <c r="H187" s="43">
        <v>3</v>
      </c>
      <c r="I187" s="43">
        <v>25</v>
      </c>
      <c r="J187" s="43">
        <v>160</v>
      </c>
      <c r="K187" s="44"/>
      <c r="L187" s="43">
        <v>10</v>
      </c>
    </row>
    <row r="188" spans="1:12" ht="15.75" thickBot="1" x14ac:dyDescent="0.3">
      <c r="A188" s="23"/>
      <c r="B188" s="15"/>
      <c r="C188" s="11"/>
      <c r="D188" s="7" t="s">
        <v>29</v>
      </c>
      <c r="E188" s="42" t="s">
        <v>60</v>
      </c>
      <c r="F188" s="53">
        <v>200</v>
      </c>
      <c r="G188" s="43">
        <v>1</v>
      </c>
      <c r="H188" s="43">
        <v>1</v>
      </c>
      <c r="I188" s="43">
        <v>5</v>
      </c>
      <c r="J188" s="43">
        <v>90</v>
      </c>
      <c r="K188" s="44"/>
      <c r="L188" s="43">
        <v>10</v>
      </c>
    </row>
    <row r="189" spans="1:12" ht="15.75" thickBot="1" x14ac:dyDescent="0.3">
      <c r="A189" s="23"/>
      <c r="B189" s="15"/>
      <c r="C189" s="11"/>
      <c r="D189" s="7" t="s">
        <v>30</v>
      </c>
      <c r="E189" s="42" t="s">
        <v>42</v>
      </c>
      <c r="F189" s="55">
        <v>50</v>
      </c>
      <c r="G189" s="43">
        <v>1</v>
      </c>
      <c r="H189" s="43">
        <v>1</v>
      </c>
      <c r="I189" s="43">
        <v>20</v>
      </c>
      <c r="J189" s="43">
        <v>60</v>
      </c>
      <c r="K189" s="44"/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56">
        <v>40</v>
      </c>
      <c r="G190" s="43">
        <v>4</v>
      </c>
      <c r="H190" s="43">
        <v>4</v>
      </c>
      <c r="I190" s="43">
        <v>20</v>
      </c>
      <c r="J190" s="43">
        <v>50</v>
      </c>
      <c r="K190" s="44"/>
      <c r="L190" s="43">
        <v>5</v>
      </c>
    </row>
    <row r="191" spans="1:12" ht="15" x14ac:dyDescent="0.25">
      <c r="A191" s="23"/>
      <c r="B191" s="15"/>
      <c r="C191" s="11"/>
      <c r="D191" s="7"/>
      <c r="E191" s="42"/>
      <c r="F191" s="56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970</v>
      </c>
      <c r="G194" s="19">
        <f t="shared" ref="G194:J194" si="75">SUM(G185:G193)</f>
        <v>25</v>
      </c>
      <c r="H194" s="19">
        <f t="shared" si="75"/>
        <v>25</v>
      </c>
      <c r="I194" s="19">
        <f t="shared" si="75"/>
        <v>105</v>
      </c>
      <c r="J194" s="19">
        <f t="shared" si="75"/>
        <v>1528</v>
      </c>
      <c r="K194" s="25"/>
      <c r="L194" s="19">
        <f t="shared" ref="L194" si="76">SUM(L185:L193)</f>
        <v>70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1810</v>
      </c>
      <c r="G195" s="32">
        <f t="shared" ref="G195" si="77">G184+G194</f>
        <v>43</v>
      </c>
      <c r="H195" s="32">
        <f t="shared" ref="H195" si="78">H184+H194</f>
        <v>43</v>
      </c>
      <c r="I195" s="32">
        <f t="shared" ref="I195" si="79">I184+I194</f>
        <v>179</v>
      </c>
      <c r="J195" s="32">
        <f t="shared" ref="J195:L195" si="80">J184+J194</f>
        <v>2184</v>
      </c>
      <c r="K195" s="32"/>
      <c r="L195" s="32">
        <f t="shared" si="80"/>
        <v>144.1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1791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81"/>
        <v>42.5</v>
      </c>
      <c r="I196" s="34">
        <f t="shared" si="81"/>
        <v>176.2</v>
      </c>
      <c r="J196" s="34">
        <f t="shared" si="81"/>
        <v>2191.6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143.59999999999997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2025-01-27T12:10:06Z</cp:lastPrinted>
  <dcterms:created xsi:type="dcterms:W3CDTF">2022-05-16T14:23:56Z</dcterms:created>
  <dcterms:modified xsi:type="dcterms:W3CDTF">2025-02-16T15:01:17Z</dcterms:modified>
</cp:coreProperties>
</file>